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Default Extension="wdp" ContentType="image/vnd.ms-photo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gif" ContentType="image/gif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-120" yWindow="-120" windowWidth="20730" windowHeight="11760"/>
  </bookViews>
  <sheets>
    <sheet name="Лист1" sheetId="1" r:id="rId1"/>
  </sheets>
  <externalReferences>
    <externalReference r:id="rId2"/>
  </externalReferences>
  <definedNames>
    <definedName name="_xlnm._FilterDatabase" localSheetId="0" hidden="1">Лист1!$A$15:$L$267</definedName>
    <definedName name="Вес_заказа">'[1]бланк заказа'!$F$307</definedName>
    <definedName name="Цена_0">2000</definedName>
    <definedName name="цена_1">1440</definedName>
    <definedName name="цена_2">1280</definedName>
    <definedName name="цена_3">1240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186" i="1"/>
  <c r="I186"/>
  <c r="K186"/>
  <c r="M186"/>
  <c r="G188"/>
  <c r="I188"/>
  <c r="K188"/>
  <c r="M188"/>
  <c r="M166" l="1"/>
  <c r="K166"/>
  <c r="I166"/>
  <c r="G166"/>
  <c r="M84"/>
  <c r="K84"/>
  <c r="I84"/>
  <c r="G84"/>
  <c r="M77"/>
  <c r="K77"/>
  <c r="I77"/>
  <c r="G77"/>
  <c r="M42"/>
  <c r="K42"/>
  <c r="I42"/>
  <c r="G42"/>
  <c r="M41"/>
  <c r="K41"/>
  <c r="I41"/>
  <c r="G41"/>
  <c r="M52"/>
  <c r="K52"/>
  <c r="I52"/>
  <c r="G52"/>
  <c r="M37"/>
  <c r="K37"/>
  <c r="I37"/>
  <c r="G37"/>
  <c r="M161" l="1"/>
  <c r="K161"/>
  <c r="I161"/>
  <c r="G161"/>
  <c r="M164"/>
  <c r="K164"/>
  <c r="I164"/>
  <c r="G164"/>
  <c r="I139"/>
  <c r="G139"/>
  <c r="I122"/>
  <c r="G122"/>
  <c r="M122"/>
  <c r="K122"/>
  <c r="M119"/>
  <c r="K119"/>
  <c r="I119"/>
  <c r="G119"/>
  <c r="M184"/>
  <c r="K184"/>
  <c r="I184"/>
  <c r="G184"/>
  <c r="M57"/>
  <c r="K57"/>
  <c r="I57"/>
  <c r="G57"/>
  <c r="I44"/>
  <c r="G44"/>
  <c r="M50"/>
  <c r="K50"/>
  <c r="I50"/>
  <c r="G50"/>
  <c r="I40"/>
  <c r="G40"/>
  <c r="I36" l="1"/>
  <c r="G36"/>
  <c r="M29"/>
  <c r="K29"/>
  <c r="I29"/>
  <c r="G29"/>
  <c r="M85" l="1"/>
  <c r="K85"/>
  <c r="I85"/>
  <c r="G85"/>
  <c r="M216"/>
  <c r="K216"/>
  <c r="I216"/>
  <c r="G216"/>
  <c r="I113"/>
  <c r="G113"/>
  <c r="I124"/>
  <c r="G124"/>
  <c r="G196" l="1"/>
  <c r="I25"/>
  <c r="G25"/>
  <c r="I24"/>
  <c r="G24"/>
  <c r="I23"/>
  <c r="G23"/>
  <c r="I22"/>
  <c r="G22"/>
  <c r="I21"/>
  <c r="G21"/>
  <c r="I20"/>
  <c r="G20"/>
  <c r="I19"/>
  <c r="G19"/>
  <c r="I18"/>
  <c r="G18"/>
  <c r="I17"/>
  <c r="G17"/>
  <c r="M51" l="1"/>
  <c r="K51"/>
  <c r="I51"/>
  <c r="G51"/>
  <c r="M109"/>
  <c r="K109"/>
  <c r="I109"/>
  <c r="G109"/>
  <c r="M87"/>
  <c r="K87"/>
  <c r="I87"/>
  <c r="G87"/>
  <c r="M144"/>
  <c r="K144"/>
  <c r="I144"/>
  <c r="G144"/>
  <c r="M143"/>
  <c r="K143"/>
  <c r="I143"/>
  <c r="G143"/>
  <c r="M106"/>
  <c r="K106"/>
  <c r="I106"/>
  <c r="G106"/>
  <c r="M104"/>
  <c r="K104"/>
  <c r="I104"/>
  <c r="G104"/>
  <c r="M91"/>
  <c r="K91"/>
  <c r="I91"/>
  <c r="G91"/>
  <c r="M90"/>
  <c r="K90"/>
  <c r="I90"/>
  <c r="G90"/>
  <c r="M110"/>
  <c r="K110"/>
  <c r="I110"/>
  <c r="G110"/>
  <c r="M99"/>
  <c r="K99"/>
  <c r="I99"/>
  <c r="G99"/>
  <c r="M74"/>
  <c r="K74"/>
  <c r="I74"/>
  <c r="G74"/>
  <c r="M35"/>
  <c r="K35"/>
  <c r="I35"/>
  <c r="G35"/>
  <c r="M72"/>
  <c r="K72"/>
  <c r="I72"/>
  <c r="G72"/>
  <c r="M53"/>
  <c r="K53"/>
  <c r="I53"/>
  <c r="G53"/>
  <c r="M76" l="1"/>
  <c r="K76"/>
  <c r="I76"/>
  <c r="G76"/>
  <c r="M62"/>
  <c r="K62"/>
  <c r="I62"/>
  <c r="G62"/>
  <c r="M38"/>
  <c r="K38"/>
  <c r="I38"/>
  <c r="G38"/>
  <c r="M170" l="1"/>
  <c r="K170"/>
  <c r="I170"/>
  <c r="G170"/>
  <c r="I116" l="1"/>
  <c r="G116"/>
  <c r="I43"/>
  <c r="G43"/>
  <c r="M220"/>
  <c r="K220"/>
  <c r="I220"/>
  <c r="G220"/>
  <c r="I114"/>
  <c r="G114"/>
  <c r="I171"/>
  <c r="G171"/>
  <c r="I127"/>
  <c r="G127"/>
  <c r="M159"/>
  <c r="K159"/>
  <c r="I159"/>
  <c r="G159"/>
  <c r="I266" l="1"/>
  <c r="G266"/>
  <c r="M157" l="1"/>
  <c r="K157"/>
  <c r="I157"/>
  <c r="G157"/>
  <c r="M256"/>
  <c r="K256"/>
  <c r="I256"/>
  <c r="G256"/>
  <c r="M254"/>
  <c r="K254"/>
  <c r="I254"/>
  <c r="G254"/>
  <c r="M253"/>
  <c r="K253"/>
  <c r="I253"/>
  <c r="G253"/>
  <c r="M252"/>
  <c r="K252"/>
  <c r="I252"/>
  <c r="G252"/>
  <c r="M261"/>
  <c r="K261"/>
  <c r="I261"/>
  <c r="G261"/>
  <c r="M260"/>
  <c r="K260"/>
  <c r="I260"/>
  <c r="G260"/>
  <c r="M259"/>
  <c r="K259"/>
  <c r="I259"/>
  <c r="G259"/>
  <c r="M258"/>
  <c r="K258"/>
  <c r="I258"/>
  <c r="G258"/>
  <c r="M257"/>
  <c r="K257"/>
  <c r="I257"/>
  <c r="G257"/>
  <c r="M255"/>
  <c r="K255"/>
  <c r="I255"/>
  <c r="G255"/>
  <c r="M249"/>
  <c r="K249"/>
  <c r="I249"/>
  <c r="G249"/>
  <c r="M244"/>
  <c r="K244"/>
  <c r="I244"/>
  <c r="G244"/>
  <c r="M243"/>
  <c r="K243"/>
  <c r="I243"/>
  <c r="G243"/>
  <c r="M242"/>
  <c r="K242"/>
  <c r="I242"/>
  <c r="G242"/>
  <c r="M240"/>
  <c r="K240"/>
  <c r="I240"/>
  <c r="G240"/>
  <c r="M238"/>
  <c r="K238"/>
  <c r="I238"/>
  <c r="G238"/>
  <c r="I233"/>
  <c r="G233"/>
  <c r="I232"/>
  <c r="G232"/>
  <c r="I231"/>
  <c r="G231"/>
  <c r="I229"/>
  <c r="G229"/>
  <c r="I228"/>
  <c r="G228"/>
  <c r="I225"/>
  <c r="G225"/>
  <c r="I224"/>
  <c r="G224"/>
  <c r="I223"/>
  <c r="G223"/>
  <c r="M228"/>
  <c r="K228"/>
  <c r="M224"/>
  <c r="K224"/>
  <c r="M223"/>
  <c r="K223"/>
  <c r="M241"/>
  <c r="K241"/>
  <c r="I241"/>
  <c r="G241"/>
  <c r="M239"/>
  <c r="K239"/>
  <c r="I239"/>
  <c r="G239"/>
  <c r="M233"/>
  <c r="K233"/>
  <c r="M232"/>
  <c r="K232"/>
  <c r="M231"/>
  <c r="K231"/>
  <c r="M229"/>
  <c r="K229"/>
  <c r="M225"/>
  <c r="K225"/>
  <c r="M214"/>
  <c r="K214"/>
  <c r="I214"/>
  <c r="G214"/>
  <c r="M213"/>
  <c r="K213"/>
  <c r="I213"/>
  <c r="G213"/>
  <c r="M212"/>
  <c r="K212"/>
  <c r="I212"/>
  <c r="G212"/>
  <c r="M211"/>
  <c r="K211"/>
  <c r="I211"/>
  <c r="G211"/>
  <c r="M210"/>
  <c r="K210"/>
  <c r="I210"/>
  <c r="G210"/>
  <c r="M209"/>
  <c r="K209"/>
  <c r="I209"/>
  <c r="G209"/>
  <c r="M208"/>
  <c r="K208"/>
  <c r="I208"/>
  <c r="G208"/>
  <c r="M207"/>
  <c r="K207"/>
  <c r="I207"/>
  <c r="G207"/>
  <c r="M206"/>
  <c r="K206"/>
  <c r="I206"/>
  <c r="G206"/>
  <c r="M205"/>
  <c r="K205"/>
  <c r="I205"/>
  <c r="G205"/>
  <c r="I204"/>
  <c r="G204"/>
  <c r="I203"/>
  <c r="G203"/>
  <c r="I200"/>
  <c r="G200"/>
  <c r="I199"/>
  <c r="G199"/>
  <c r="I198"/>
  <c r="G198"/>
  <c r="M204"/>
  <c r="K204"/>
  <c r="M198"/>
  <c r="K198"/>
  <c r="M199"/>
  <c r="K199"/>
  <c r="M200"/>
  <c r="K200"/>
  <c r="M203"/>
  <c r="K203"/>
  <c r="M194"/>
  <c r="K194"/>
  <c r="I194"/>
  <c r="G194"/>
  <c r="M193"/>
  <c r="K193"/>
  <c r="I193"/>
  <c r="G193"/>
  <c r="M181"/>
  <c r="K181"/>
  <c r="I181"/>
  <c r="G181"/>
  <c r="M192"/>
  <c r="K192"/>
  <c r="I192"/>
  <c r="G192"/>
  <c r="M191"/>
  <c r="K191"/>
  <c r="I191"/>
  <c r="G191"/>
  <c r="M182"/>
  <c r="K182"/>
  <c r="I182"/>
  <c r="G182"/>
  <c r="M190"/>
  <c r="K190"/>
  <c r="I190"/>
  <c r="G190"/>
  <c r="M189"/>
  <c r="K189"/>
  <c r="I189"/>
  <c r="G189"/>
  <c r="M187"/>
  <c r="K187"/>
  <c r="I187"/>
  <c r="G187"/>
  <c r="M185"/>
  <c r="K185"/>
  <c r="I185"/>
  <c r="G185"/>
  <c r="M69"/>
  <c r="K69"/>
  <c r="I69"/>
  <c r="G69"/>
  <c r="M67"/>
  <c r="K67"/>
  <c r="I67"/>
  <c r="G67"/>
  <c r="M66"/>
  <c r="K66"/>
  <c r="I66"/>
  <c r="G66"/>
  <c r="G68"/>
  <c r="I68"/>
  <c r="K68"/>
  <c r="M68"/>
  <c r="M64"/>
  <c r="K64"/>
  <c r="I64"/>
  <c r="G64"/>
  <c r="M48"/>
  <c r="K48"/>
  <c r="I48"/>
  <c r="G48"/>
  <c r="M65"/>
  <c r="K65"/>
  <c r="I65"/>
  <c r="G65"/>
  <c r="M63"/>
  <c r="K63"/>
  <c r="I63"/>
  <c r="G63"/>
  <c r="M45"/>
  <c r="K45"/>
  <c r="I45"/>
  <c r="G45"/>
  <c r="M70"/>
  <c r="K70"/>
  <c r="I70"/>
  <c r="G70"/>
  <c r="M54"/>
  <c r="K54"/>
  <c r="I54"/>
  <c r="G54"/>
  <c r="M79"/>
  <c r="K79"/>
  <c r="I79"/>
  <c r="G79"/>
  <c r="M28"/>
  <c r="K28"/>
  <c r="I28"/>
  <c r="G28"/>
  <c r="M94"/>
  <c r="K94"/>
  <c r="I94"/>
  <c r="G94"/>
  <c r="M83"/>
  <c r="K83"/>
  <c r="I83"/>
  <c r="G83"/>
  <c r="M73"/>
  <c r="K73"/>
  <c r="I73"/>
  <c r="G73"/>
  <c r="M33"/>
  <c r="K33"/>
  <c r="I33"/>
  <c r="G33"/>
  <c r="M126" l="1"/>
  <c r="K126"/>
  <c r="I126"/>
  <c r="G126"/>
  <c r="G47" l="1"/>
  <c r="I47"/>
  <c r="K47"/>
  <c r="M47"/>
  <c r="I32"/>
  <c r="G32"/>
  <c r="M78" l="1"/>
  <c r="K78"/>
  <c r="I78"/>
  <c r="G78"/>
  <c r="I158"/>
  <c r="G158"/>
  <c r="M82" l="1"/>
  <c r="K82"/>
  <c r="I82"/>
  <c r="G82"/>
  <c r="M61"/>
  <c r="K61"/>
  <c r="I61"/>
  <c r="G61"/>
  <c r="M34"/>
  <c r="K34"/>
  <c r="I34"/>
  <c r="G34"/>
  <c r="M163"/>
  <c r="K163"/>
  <c r="I163"/>
  <c r="G163"/>
  <c r="M154"/>
  <c r="K154"/>
  <c r="I154"/>
  <c r="G154"/>
  <c r="M148"/>
  <c r="K148"/>
  <c r="I148"/>
  <c r="G148"/>
  <c r="M147"/>
  <c r="K147"/>
  <c r="I147"/>
  <c r="G147"/>
  <c r="M146"/>
  <c r="K146"/>
  <c r="I146"/>
  <c r="G146"/>
  <c r="M131"/>
  <c r="K131"/>
  <c r="I131"/>
  <c r="G131"/>
  <c r="M107"/>
  <c r="K107"/>
  <c r="I107"/>
  <c r="G107"/>
  <c r="M105"/>
  <c r="K105"/>
  <c r="I105"/>
  <c r="G105"/>
  <c r="M162"/>
  <c r="K162"/>
  <c r="I162"/>
  <c r="G162"/>
  <c r="M156"/>
  <c r="K156"/>
  <c r="I156"/>
  <c r="G156"/>
  <c r="M145"/>
  <c r="K145"/>
  <c r="I145"/>
  <c r="G145"/>
  <c r="M132"/>
  <c r="K132"/>
  <c r="I132"/>
  <c r="G132"/>
  <c r="M130"/>
  <c r="K130"/>
  <c r="I130"/>
  <c r="G130"/>
  <c r="M92"/>
  <c r="K92"/>
  <c r="I92"/>
  <c r="G92"/>
  <c r="M89"/>
  <c r="K89"/>
  <c r="I89"/>
  <c r="G89"/>
  <c r="M88"/>
  <c r="K88"/>
  <c r="I88"/>
  <c r="G88"/>
  <c r="M149"/>
  <c r="K149"/>
  <c r="I149"/>
  <c r="G149"/>
  <c r="M121"/>
  <c r="K121"/>
  <c r="I121"/>
  <c r="G121"/>
  <c r="M151"/>
  <c r="K151"/>
  <c r="I151"/>
  <c r="G151"/>
  <c r="M123"/>
  <c r="K123"/>
  <c r="I123"/>
  <c r="G123"/>
  <c r="M102"/>
  <c r="K102"/>
  <c r="I102"/>
  <c r="G102"/>
  <c r="M155"/>
  <c r="K155"/>
  <c r="I155"/>
  <c r="G155"/>
  <c r="M150"/>
  <c r="K150"/>
  <c r="I150"/>
  <c r="G150"/>
  <c r="M125"/>
  <c r="K125"/>
  <c r="I125"/>
  <c r="G125"/>
  <c r="M117"/>
  <c r="K117"/>
  <c r="I117"/>
  <c r="G117"/>
  <c r="M111"/>
  <c r="K111"/>
  <c r="I111"/>
  <c r="G111"/>
  <c r="M96"/>
  <c r="K96"/>
  <c r="I96"/>
  <c r="G96"/>
  <c r="M95"/>
  <c r="K95"/>
  <c r="I95"/>
  <c r="G95"/>
  <c r="M227" l="1"/>
  <c r="K227"/>
  <c r="I227"/>
  <c r="G227"/>
  <c r="I101"/>
  <c r="G101"/>
  <c r="I169"/>
  <c r="G169"/>
  <c r="I58"/>
  <c r="G58"/>
  <c r="M93" l="1"/>
  <c r="K93"/>
  <c r="I93"/>
  <c r="G93"/>
  <c r="M108"/>
  <c r="K108"/>
  <c r="I108"/>
  <c r="G108"/>
  <c r="M168"/>
  <c r="K168"/>
  <c r="I168"/>
  <c r="G168"/>
  <c r="M167"/>
  <c r="K167"/>
  <c r="I167"/>
  <c r="G167"/>
  <c r="M142"/>
  <c r="K142"/>
  <c r="I142"/>
  <c r="G142"/>
  <c r="M120" l="1"/>
  <c r="K120"/>
  <c r="I120"/>
  <c r="G120"/>
  <c r="M100"/>
  <c r="K100"/>
  <c r="I100"/>
  <c r="G100"/>
  <c r="M16" l="1"/>
  <c r="K16"/>
  <c r="G16" l="1"/>
  <c r="I16"/>
  <c r="I75"/>
  <c r="G75"/>
  <c r="I153" l="1"/>
  <c r="G153"/>
  <c r="I118"/>
  <c r="G118"/>
  <c r="I115"/>
  <c r="G115"/>
  <c r="I98"/>
  <c r="G98"/>
  <c r="I97"/>
  <c r="G97"/>
  <c r="M174"/>
  <c r="K174"/>
  <c r="I174"/>
  <c r="G174"/>
  <c r="M160" l="1"/>
  <c r="K160"/>
  <c r="I160"/>
  <c r="G160"/>
  <c r="I165" l="1"/>
  <c r="G165"/>
  <c r="M81" l="1"/>
  <c r="K81"/>
  <c r="I81"/>
  <c r="G81"/>
  <c r="G30" l="1"/>
  <c r="G27"/>
  <c r="M134" l="1"/>
  <c r="K134"/>
  <c r="I134"/>
  <c r="G134"/>
  <c r="M140" l="1"/>
  <c r="K140"/>
  <c r="I140"/>
  <c r="G140"/>
  <c r="M138"/>
  <c r="K138"/>
  <c r="I138"/>
  <c r="G138"/>
  <c r="M137"/>
  <c r="K137"/>
  <c r="I137"/>
  <c r="G137"/>
  <c r="M136"/>
  <c r="K136"/>
  <c r="I136"/>
  <c r="G136"/>
  <c r="M141"/>
  <c r="K141"/>
  <c r="I141"/>
  <c r="G141"/>
  <c r="M112"/>
  <c r="K112"/>
  <c r="I112"/>
  <c r="G112"/>
  <c r="M133"/>
  <c r="K133"/>
  <c r="I133"/>
  <c r="G133"/>
  <c r="I135"/>
  <c r="G135"/>
  <c r="M30"/>
  <c r="K30"/>
  <c r="I30"/>
  <c r="M59"/>
  <c r="K59"/>
  <c r="I59"/>
  <c r="G59"/>
  <c r="M56"/>
  <c r="K56"/>
  <c r="I56"/>
  <c r="G56"/>
  <c r="M31"/>
  <c r="K31"/>
  <c r="I31"/>
  <c r="G31"/>
  <c r="M60" l="1"/>
  <c r="K60"/>
  <c r="I60"/>
  <c r="G60"/>
  <c r="M165" l="1"/>
  <c r="K165"/>
  <c r="M135"/>
  <c r="K135"/>
  <c r="M71" l="1"/>
  <c r="K71"/>
  <c r="I71"/>
  <c r="G71"/>
  <c r="M158"/>
  <c r="K158"/>
  <c r="M266" l="1"/>
  <c r="M265"/>
  <c r="M264"/>
  <c r="M263"/>
  <c r="M262"/>
  <c r="M251"/>
  <c r="M250"/>
  <c r="M248"/>
  <c r="M237"/>
  <c r="M236"/>
  <c r="M222"/>
  <c r="M247"/>
  <c r="M246"/>
  <c r="M245"/>
  <c r="M235"/>
  <c r="M234"/>
  <c r="M230"/>
  <c r="M221"/>
  <c r="M226"/>
  <c r="M219"/>
  <c r="M218"/>
  <c r="M217"/>
  <c r="M215"/>
  <c r="M202"/>
  <c r="M201"/>
  <c r="M197"/>
  <c r="M196"/>
  <c r="M195"/>
  <c r="M183"/>
  <c r="M180"/>
  <c r="M179"/>
  <c r="M178"/>
  <c r="M177"/>
  <c r="M176"/>
  <c r="M175"/>
  <c r="M173"/>
  <c r="M172"/>
  <c r="M152"/>
  <c r="M129"/>
  <c r="M128"/>
  <c r="M103"/>
  <c r="M86"/>
  <c r="M80"/>
  <c r="M55"/>
  <c r="M49"/>
  <c r="M46"/>
  <c r="M39"/>
  <c r="M27"/>
  <c r="M26"/>
  <c r="L8" l="1"/>
  <c r="I80"/>
  <c r="G80"/>
  <c r="I251"/>
  <c r="G251"/>
  <c r="I250"/>
  <c r="G250"/>
  <c r="I237"/>
  <c r="G237"/>
  <c r="I236"/>
  <c r="G236"/>
  <c r="I222"/>
  <c r="G222"/>
  <c r="I247"/>
  <c r="G247"/>
  <c r="I246"/>
  <c r="G246"/>
  <c r="I245"/>
  <c r="G245"/>
  <c r="I235"/>
  <c r="G235"/>
  <c r="I234"/>
  <c r="G234"/>
  <c r="I230"/>
  <c r="G230"/>
  <c r="I226"/>
  <c r="G226"/>
  <c r="I219"/>
  <c r="G219"/>
  <c r="I218"/>
  <c r="G218"/>
  <c r="I215"/>
  <c r="G215"/>
  <c r="I202"/>
  <c r="G202"/>
  <c r="I201"/>
  <c r="G201"/>
  <c r="I196"/>
  <c r="I183"/>
  <c r="G183"/>
  <c r="I180"/>
  <c r="G180"/>
  <c r="I178"/>
  <c r="G178"/>
  <c r="I177"/>
  <c r="G177"/>
  <c r="I176"/>
  <c r="G176"/>
  <c r="I175"/>
  <c r="G175"/>
  <c r="I173"/>
  <c r="G173"/>
  <c r="I152"/>
  <c r="G152"/>
  <c r="I129"/>
  <c r="G129"/>
  <c r="I128"/>
  <c r="G128"/>
  <c r="I103" l="1"/>
  <c r="G103"/>
  <c r="I55"/>
  <c r="G55"/>
  <c r="I49"/>
  <c r="G49"/>
  <c r="I46"/>
  <c r="G46"/>
  <c r="I39"/>
  <c r="G39"/>
  <c r="I27"/>
  <c r="F9" l="1"/>
  <c r="H9"/>
  <c r="K27"/>
  <c r="K39"/>
  <c r="K129" l="1"/>
  <c r="K103"/>
  <c r="K152"/>
  <c r="K178" l="1"/>
  <c r="K177"/>
  <c r="K175"/>
  <c r="K176"/>
  <c r="K128" l="1"/>
  <c r="K80" l="1"/>
  <c r="K49"/>
  <c r="K251"/>
  <c r="K250"/>
  <c r="K245"/>
  <c r="K237"/>
  <c r="K226"/>
  <c r="K215"/>
  <c r="K201"/>
  <c r="K180"/>
  <c r="K46"/>
  <c r="K55"/>
  <c r="K173"/>
  <c r="K183"/>
  <c r="K196"/>
  <c r="K202"/>
  <c r="K218"/>
  <c r="K219"/>
  <c r="K230"/>
  <c r="K234"/>
  <c r="K235"/>
  <c r="K246"/>
  <c r="K247"/>
  <c r="K222"/>
  <c r="K236"/>
  <c r="K264"/>
  <c r="K266"/>
  <c r="J9" l="1"/>
</calcChain>
</file>

<file path=xl/sharedStrings.xml><?xml version="1.0" encoding="utf-8"?>
<sst xmlns="http://schemas.openxmlformats.org/spreadsheetml/2006/main" count="514" uniqueCount="208">
  <si>
    <t>Картинка</t>
  </si>
  <si>
    <t>Артикул</t>
  </si>
  <si>
    <t>Общий вес заказа (кг.):</t>
  </si>
  <si>
    <t xml:space="preserve">Контактный телефон:  </t>
  </si>
  <si>
    <t xml:space="preserve">ФИО, организация, адрес:  </t>
  </si>
  <si>
    <t xml:space="preserve">Бланк заказа:  </t>
  </si>
  <si>
    <t>50220</t>
  </si>
  <si>
    <t>кг</t>
  </si>
  <si>
    <r>
      <rPr>
        <sz val="12"/>
        <color theme="1"/>
        <rFont val="Arial"/>
        <family val="2"/>
        <charset val="204"/>
      </rPr>
      <t>опт: +7 499 157-6590                        опт: +7 499 157-3151</t>
    </r>
    <r>
      <rPr>
        <sz val="10"/>
        <color theme="1"/>
        <rFont val="Arial"/>
        <family val="2"/>
        <charset val="204"/>
      </rPr>
      <t xml:space="preserve">                                       </t>
    </r>
    <r>
      <rPr>
        <sz val="11"/>
        <color theme="1"/>
        <rFont val="Arial"/>
        <family val="2"/>
        <charset val="204"/>
      </rPr>
      <t xml:space="preserve">заказ отправлять на: </t>
    </r>
    <r>
      <rPr>
        <sz val="11"/>
        <color rgb="FF0070C0"/>
        <rFont val="Arial"/>
        <family val="2"/>
        <charset val="204"/>
      </rPr>
      <t>optotdel18@yandex.ru</t>
    </r>
  </si>
  <si>
    <t>Бисер № 6</t>
  </si>
  <si>
    <t>Бисер № 8</t>
  </si>
  <si>
    <t xml:space="preserve"> в начало &gt;&gt;</t>
  </si>
  <si>
    <r>
      <t xml:space="preserve"> Бисер Preciosa  </t>
    </r>
    <r>
      <rPr>
        <sz val="10"/>
        <color theme="1"/>
        <rFont val="Arial"/>
        <family val="2"/>
        <charset val="204"/>
      </rPr>
      <t>(размеры: 06/0, 08/0)</t>
    </r>
  </si>
  <si>
    <t>57430</t>
  </si>
  <si>
    <t>17050</t>
  </si>
  <si>
    <t>57060</t>
  </si>
  <si>
    <t>97090</t>
  </si>
  <si>
    <t>23980m</t>
  </si>
  <si>
    <r>
      <t>размер № 8 (2.9мм),                                   1</t>
    </r>
    <r>
      <rPr>
        <b/>
        <sz val="12"/>
        <rFont val="Arial"/>
        <family val="2"/>
        <charset val="204"/>
      </rPr>
      <t>-й сорт</t>
    </r>
    <r>
      <rPr>
        <sz val="12"/>
        <rFont val="Arial"/>
        <family val="2"/>
        <charset val="204"/>
      </rPr>
      <t>, фасовка: 50 гр.</t>
    </r>
  </si>
  <si>
    <t>36050</t>
  </si>
  <si>
    <t>11020</t>
  </si>
  <si>
    <t>16020</t>
  </si>
  <si>
    <t>11070</t>
  </si>
  <si>
    <t>86060</t>
  </si>
  <si>
    <t>31030</t>
  </si>
  <si>
    <t>36080</t>
  </si>
  <si>
    <t>66100</t>
  </si>
  <si>
    <t>37100</t>
  </si>
  <si>
    <t>23980</t>
  </si>
  <si>
    <r>
      <t xml:space="preserve"> размер № 6 (4.1мм),                       </t>
    </r>
    <r>
      <rPr>
        <b/>
        <sz val="12"/>
        <rFont val="Arial"/>
        <family val="2"/>
        <charset val="204"/>
      </rPr>
      <t>1-й сорт</t>
    </r>
    <r>
      <rPr>
        <sz val="12"/>
        <rFont val="Arial"/>
        <family val="2"/>
        <charset val="204"/>
      </rPr>
      <t>, фасовка: 50 гр.</t>
    </r>
  </si>
  <si>
    <r>
      <t>размер № 7(3.5мм),                       2</t>
    </r>
    <r>
      <rPr>
        <b/>
        <sz val="12"/>
        <rFont val="Arial"/>
        <family val="2"/>
        <charset val="204"/>
      </rPr>
      <t>-й сорт</t>
    </r>
    <r>
      <rPr>
        <sz val="12"/>
        <rFont val="Arial"/>
        <family val="2"/>
        <charset val="204"/>
      </rPr>
      <t>, фасовка: 50 гр.</t>
    </r>
  </si>
  <si>
    <r>
      <t>размер №5(4.6мм),                         2</t>
    </r>
    <r>
      <rPr>
        <b/>
        <sz val="12"/>
        <rFont val="Arial"/>
        <family val="2"/>
        <charset val="204"/>
      </rPr>
      <t>-й сорт</t>
    </r>
    <r>
      <rPr>
        <sz val="12"/>
        <rFont val="Arial"/>
        <family val="2"/>
        <charset val="204"/>
      </rPr>
      <t>, фасовка: 50 гр.</t>
    </r>
  </si>
  <si>
    <r>
      <t>размер № 4 (5.1мм),                       2</t>
    </r>
    <r>
      <rPr>
        <b/>
        <sz val="12"/>
        <rFont val="Arial"/>
        <family val="2"/>
        <charset val="204"/>
      </rPr>
      <t>-й сорт</t>
    </r>
    <r>
      <rPr>
        <sz val="12"/>
        <rFont val="Arial"/>
        <family val="2"/>
        <charset val="204"/>
      </rPr>
      <t>, фасовка: 50 гр.</t>
    </r>
  </si>
  <si>
    <r>
      <t>размер № 3 (5.6мм),                       2</t>
    </r>
    <r>
      <rPr>
        <b/>
        <sz val="12"/>
        <rFont val="Arial"/>
        <family val="2"/>
        <charset val="204"/>
      </rPr>
      <t>-й сорт</t>
    </r>
    <r>
      <rPr>
        <sz val="12"/>
        <rFont val="Arial"/>
        <family val="2"/>
        <charset val="204"/>
      </rPr>
      <t>, фасовка: 50 гр.</t>
    </r>
  </si>
  <si>
    <r>
      <t>размер № 3 (5.6мм),                       2</t>
    </r>
    <r>
      <rPr>
        <b/>
        <sz val="12"/>
        <rFont val="Arial"/>
        <family val="2"/>
        <charset val="204"/>
      </rPr>
      <t>-й сорт</t>
    </r>
    <r>
      <rPr>
        <sz val="12"/>
        <rFont val="Arial"/>
        <family val="2"/>
        <charset val="204"/>
      </rPr>
      <t xml:space="preserve">, фасовка: 50 гр. </t>
    </r>
  </si>
  <si>
    <r>
      <t xml:space="preserve"> размер № 2 (6.1мм),                       2</t>
    </r>
    <r>
      <rPr>
        <b/>
        <sz val="12"/>
        <rFont val="Arial"/>
        <family val="2"/>
        <charset val="204"/>
      </rPr>
      <t>-й сорт</t>
    </r>
    <r>
      <rPr>
        <sz val="12"/>
        <rFont val="Arial"/>
        <family val="2"/>
        <charset val="204"/>
      </rPr>
      <t>, фасовка: 50 гр.</t>
    </r>
  </si>
  <si>
    <r>
      <t>размер № 1 (6.6мм),                       2</t>
    </r>
    <r>
      <rPr>
        <b/>
        <sz val="12"/>
        <rFont val="Arial"/>
        <family val="2"/>
        <charset val="204"/>
      </rPr>
      <t>-й сорт</t>
    </r>
    <r>
      <rPr>
        <sz val="12"/>
        <rFont val="Arial"/>
        <family val="2"/>
        <charset val="204"/>
      </rPr>
      <t>, фасовка: 50 гр.</t>
    </r>
  </si>
  <si>
    <t>Бисер № 7</t>
  </si>
  <si>
    <t>Бисер № 5</t>
  </si>
  <si>
    <t>Бисер № 4</t>
  </si>
  <si>
    <t>Бисер № 3</t>
  </si>
  <si>
    <t>Бисер № 2</t>
  </si>
  <si>
    <t>Бисер № 1</t>
  </si>
  <si>
    <t>Бисер № 31</t>
  </si>
  <si>
    <t>Бисер № 33</t>
  </si>
  <si>
    <t>Бисер № 34</t>
  </si>
  <si>
    <t>50060</t>
  </si>
  <si>
    <t>Бисер № 9</t>
  </si>
  <si>
    <t>Миксы</t>
  </si>
  <si>
    <t>67010</t>
  </si>
  <si>
    <t>10050m</t>
  </si>
  <si>
    <t>11020m</t>
  </si>
  <si>
    <t>66150</t>
  </si>
  <si>
    <t>17020</t>
  </si>
  <si>
    <t>37110</t>
  </si>
  <si>
    <t>26010</t>
  </si>
  <si>
    <t>67150</t>
  </si>
  <si>
    <t>53210</t>
  </si>
  <si>
    <t>93300</t>
  </si>
  <si>
    <t>30030</t>
  </si>
  <si>
    <t>50100</t>
  </si>
  <si>
    <t>60300</t>
  </si>
  <si>
    <t>80010</t>
  </si>
  <si>
    <t>90120</t>
  </si>
  <si>
    <r>
      <t xml:space="preserve"> размер № 6 (4.1мм),                       2</t>
    </r>
    <r>
      <rPr>
        <b/>
        <sz val="12"/>
        <rFont val="Arial"/>
        <family val="2"/>
        <charset val="204"/>
      </rPr>
      <t>-й сорт</t>
    </r>
    <r>
      <rPr>
        <sz val="12"/>
        <rFont val="Arial"/>
        <family val="2"/>
        <charset val="204"/>
      </rPr>
      <t>, фасовка: 50 гр.</t>
    </r>
  </si>
  <si>
    <r>
      <t xml:space="preserve">размер № 8 (2.9мм),                                   </t>
    </r>
    <r>
      <rPr>
        <b/>
        <sz val="12"/>
        <rFont val="Arial"/>
        <family val="2"/>
        <charset val="204"/>
      </rPr>
      <t>1-й сорт</t>
    </r>
    <r>
      <rPr>
        <sz val="12"/>
        <rFont val="Arial"/>
        <family val="2"/>
        <charset val="204"/>
      </rPr>
      <t>, фасовка: 50 гр.</t>
    </r>
  </si>
  <si>
    <r>
      <t xml:space="preserve"> размер № 9 (2,6мм),                       2</t>
    </r>
    <r>
      <rPr>
        <b/>
        <sz val="12"/>
        <rFont val="Arial"/>
        <family val="2"/>
        <charset val="204"/>
      </rPr>
      <t>-й сорт</t>
    </r>
    <r>
      <rPr>
        <sz val="12"/>
        <rFont val="Arial"/>
        <family val="2"/>
        <charset val="204"/>
      </rPr>
      <t>, фасовка: 50 гр.</t>
    </r>
  </si>
  <si>
    <r>
      <t>размер № 34  (8,5мм),                       1</t>
    </r>
    <r>
      <rPr>
        <b/>
        <sz val="12"/>
        <rFont val="Arial"/>
        <family val="2"/>
        <charset val="204"/>
      </rPr>
      <t>-й сорт</t>
    </r>
    <r>
      <rPr>
        <sz val="12"/>
        <rFont val="Arial"/>
        <family val="2"/>
        <charset val="204"/>
      </rPr>
      <t>, фасовка: 50 гр.</t>
    </r>
  </si>
  <si>
    <t>80010m</t>
  </si>
  <si>
    <r>
      <t xml:space="preserve"> размер № 9 (2,6мм),                       2</t>
    </r>
    <r>
      <rPr>
        <b/>
        <sz val="12"/>
        <rFont val="Arial"/>
        <family val="2"/>
        <charset val="204"/>
      </rPr>
      <t>-й сорт</t>
    </r>
    <r>
      <rPr>
        <sz val="12"/>
        <rFont val="Arial"/>
        <family val="2"/>
        <charset val="204"/>
      </rPr>
      <t>, фасовка: 50 гр. упакован в зип пакеты</t>
    </r>
  </si>
  <si>
    <t>27060</t>
  </si>
  <si>
    <t>23040</t>
  </si>
  <si>
    <t>00008</t>
  </si>
  <si>
    <t>10020</t>
  </si>
  <si>
    <t>53430</t>
  </si>
  <si>
    <r>
      <t xml:space="preserve">Всего заказано на сумму </t>
    </r>
    <r>
      <rPr>
        <sz val="12"/>
        <rFont val="Arial"/>
        <family val="2"/>
        <charset val="204"/>
      </rPr>
      <t>(в $)</t>
    </r>
    <r>
      <rPr>
        <b/>
        <sz val="12"/>
        <rFont val="Arial"/>
        <family val="2"/>
        <charset val="204"/>
      </rPr>
      <t>:</t>
    </r>
  </si>
  <si>
    <t>Размер / диаметр</t>
  </si>
  <si>
    <r>
      <rPr>
        <b/>
        <sz val="12"/>
        <color theme="0"/>
        <rFont val="Arial Narrow"/>
        <family val="2"/>
        <charset val="204"/>
      </rPr>
      <t>Заказ</t>
    </r>
    <r>
      <rPr>
        <sz val="12"/>
        <color theme="0"/>
        <rFont val="Arial Narrow"/>
        <family val="2"/>
        <charset val="204"/>
      </rPr>
      <t xml:space="preserve">               1 ед.=50 гр.</t>
    </r>
  </si>
  <si>
    <r>
      <t xml:space="preserve">  от </t>
    </r>
    <r>
      <rPr>
        <b/>
        <sz val="11"/>
        <color theme="1"/>
        <rFont val="Arial"/>
        <family val="2"/>
        <charset val="204"/>
      </rPr>
      <t>10</t>
    </r>
    <r>
      <rPr>
        <sz val="11"/>
        <color theme="1"/>
        <rFont val="Arial"/>
        <family val="2"/>
        <charset val="204"/>
      </rPr>
      <t xml:space="preserve"> до </t>
    </r>
    <r>
      <rPr>
        <b/>
        <sz val="11"/>
        <color theme="1"/>
        <rFont val="Arial"/>
        <family val="2"/>
        <charset val="204"/>
      </rPr>
      <t>30</t>
    </r>
    <r>
      <rPr>
        <sz val="11"/>
        <color theme="1"/>
        <rFont val="Arial"/>
        <family val="2"/>
        <charset val="204"/>
      </rPr>
      <t xml:space="preserve"> кг</t>
    </r>
  </si>
  <si>
    <r>
      <t xml:space="preserve">от </t>
    </r>
    <r>
      <rPr>
        <b/>
        <sz val="11"/>
        <color theme="1"/>
        <rFont val="Arial"/>
        <family val="2"/>
        <charset val="204"/>
      </rPr>
      <t>30</t>
    </r>
    <r>
      <rPr>
        <sz val="11"/>
        <color theme="1"/>
        <rFont val="Arial"/>
        <family val="2"/>
        <charset val="204"/>
      </rPr>
      <t xml:space="preserve"> до </t>
    </r>
    <r>
      <rPr>
        <b/>
        <sz val="11"/>
        <color theme="1"/>
        <rFont val="Arial"/>
        <family val="2"/>
        <charset val="204"/>
      </rPr>
      <t>50</t>
    </r>
    <r>
      <rPr>
        <sz val="11"/>
        <color theme="1"/>
        <rFont val="Arial"/>
        <family val="2"/>
        <charset val="204"/>
      </rPr>
      <t xml:space="preserve"> кг</t>
    </r>
  </si>
  <si>
    <r>
      <t xml:space="preserve">от </t>
    </r>
    <r>
      <rPr>
        <b/>
        <sz val="11"/>
        <color theme="1"/>
        <rFont val="Arial"/>
        <family val="2"/>
        <charset val="204"/>
      </rPr>
      <t>50</t>
    </r>
    <r>
      <rPr>
        <sz val="11"/>
        <color theme="1"/>
        <rFont val="Arial"/>
        <family val="2"/>
        <charset val="204"/>
      </rPr>
      <t xml:space="preserve"> кг</t>
    </r>
  </si>
  <si>
    <t>Цена при покупке только крупного бисера на сумму:</t>
  </si>
  <si>
    <t>Цена при покупке вместе с бисером №10:</t>
  </si>
  <si>
    <t>Валюта расчёта: Доллар</t>
  </si>
  <si>
    <t>87010</t>
  </si>
  <si>
    <t>49102</t>
  </si>
  <si>
    <t>Розничная цена</t>
  </si>
  <si>
    <t>от 10 кг</t>
  </si>
  <si>
    <t>от 30 кг</t>
  </si>
  <si>
    <t>от 50 кг</t>
  </si>
  <si>
    <t>33060</t>
  </si>
  <si>
    <t>33040</t>
  </si>
  <si>
    <t>53230</t>
  </si>
  <si>
    <r>
      <t>размер № 8 (2.9мм),                                   2</t>
    </r>
    <r>
      <rPr>
        <b/>
        <sz val="12"/>
        <rFont val="Arial"/>
        <family val="2"/>
        <charset val="204"/>
      </rPr>
      <t>-й сорт</t>
    </r>
    <r>
      <rPr>
        <sz val="12"/>
        <rFont val="Arial"/>
        <family val="2"/>
        <charset val="204"/>
      </rPr>
      <t>, фасовка: 50 гр.</t>
    </r>
  </si>
  <si>
    <t>19691</t>
  </si>
  <si>
    <t>19690</t>
  </si>
  <si>
    <t>33020</t>
  </si>
  <si>
    <t>57100</t>
  </si>
  <si>
    <t>57120</t>
  </si>
  <si>
    <t>33070</t>
  </si>
  <si>
    <t>93310</t>
  </si>
  <si>
    <t>13780</t>
  </si>
  <si>
    <t>63020</t>
  </si>
  <si>
    <t>37050</t>
  </si>
  <si>
    <t>57710</t>
  </si>
  <si>
    <t>67300</t>
  </si>
  <si>
    <t>53250</t>
  </si>
  <si>
    <t>63130</t>
  </si>
  <si>
    <t>53310</t>
  </si>
  <si>
    <t>88130</t>
  </si>
  <si>
    <t>33210</t>
  </si>
  <si>
    <t>78102</t>
  </si>
  <si>
    <t>93110</t>
  </si>
  <si>
    <t>47010</t>
  </si>
  <si>
    <t>33050</t>
  </si>
  <si>
    <t>48020</t>
  </si>
  <si>
    <t>27010</t>
  </si>
  <si>
    <t>17090</t>
  </si>
  <si>
    <t>17070</t>
  </si>
  <si>
    <t>37383</t>
  </si>
  <si>
    <t>16165</t>
  </si>
  <si>
    <t>18556</t>
  </si>
  <si>
    <t>38642</t>
  </si>
  <si>
    <t>68107</t>
  </si>
  <si>
    <r>
      <t xml:space="preserve"> размер № 2 (6.1мм),                                              2</t>
    </r>
    <r>
      <rPr>
        <b/>
        <sz val="12"/>
        <rFont val="Arial"/>
        <family val="2"/>
        <charset val="204"/>
      </rPr>
      <t>-й сорт</t>
    </r>
    <r>
      <rPr>
        <sz val="12"/>
        <rFont val="Arial"/>
        <family val="2"/>
        <charset val="204"/>
      </rPr>
      <t>, фасовка: 50 гр.</t>
    </r>
  </si>
  <si>
    <r>
      <t xml:space="preserve"> размер № 3 (5.6мм),                                              2</t>
    </r>
    <r>
      <rPr>
        <b/>
        <sz val="12"/>
        <rFont val="Arial"/>
        <family val="2"/>
        <charset val="204"/>
      </rPr>
      <t>-й сорт</t>
    </r>
    <r>
      <rPr>
        <sz val="12"/>
        <rFont val="Arial"/>
        <family val="2"/>
        <charset val="204"/>
      </rPr>
      <t>, фасовка: 50 гр.</t>
    </r>
  </si>
  <si>
    <r>
      <t xml:space="preserve"> размер № 5 (4.6мм),                                               2</t>
    </r>
    <r>
      <rPr>
        <b/>
        <sz val="12"/>
        <rFont val="Arial"/>
        <family val="2"/>
        <charset val="204"/>
      </rPr>
      <t>-й сорт</t>
    </r>
    <r>
      <rPr>
        <sz val="12"/>
        <rFont val="Arial"/>
        <family val="2"/>
        <charset val="204"/>
      </rPr>
      <t>, фасовка: 50 гр.</t>
    </r>
  </si>
  <si>
    <r>
      <t xml:space="preserve"> размер № 6 (4,1мм),                                                      2</t>
    </r>
    <r>
      <rPr>
        <b/>
        <sz val="12"/>
        <rFont val="Arial"/>
        <family val="2"/>
        <charset val="204"/>
      </rPr>
      <t>-й сорт</t>
    </r>
    <r>
      <rPr>
        <sz val="12"/>
        <rFont val="Arial"/>
        <family val="2"/>
        <charset val="204"/>
      </rPr>
      <t>, фасовка: 50 гр.</t>
    </r>
  </si>
  <si>
    <t>00004</t>
  </si>
  <si>
    <t>43020</t>
  </si>
  <si>
    <t>58250</t>
  </si>
  <si>
    <t>96070</t>
  </si>
  <si>
    <t>96090</t>
  </si>
  <si>
    <t>57290</t>
  </si>
  <si>
    <t>97030</t>
  </si>
  <si>
    <t>02090</t>
  </si>
  <si>
    <t>15056</t>
  </si>
  <si>
    <t>35056</t>
  </si>
  <si>
    <t>38619</t>
  </si>
  <si>
    <t>49010</t>
  </si>
  <si>
    <t>65016</t>
  </si>
  <si>
    <t>68050</t>
  </si>
  <si>
    <t>81016</t>
  </si>
  <si>
    <t>67100</t>
  </si>
  <si>
    <t>10070</t>
  </si>
  <si>
    <t>20080</t>
  </si>
  <si>
    <t>50120</t>
  </si>
  <si>
    <t>50710</t>
  </si>
  <si>
    <t>60030</t>
  </si>
  <si>
    <t>82000</t>
  </si>
  <si>
    <t>90050</t>
  </si>
  <si>
    <t>00050</t>
  </si>
  <si>
    <t>30080</t>
  </si>
  <si>
    <t>30110</t>
  </si>
  <si>
    <t>40010</t>
  </si>
  <si>
    <t>50430</t>
  </si>
  <si>
    <t>60100</t>
  </si>
  <si>
    <t>60150</t>
  </si>
  <si>
    <t>90090</t>
  </si>
  <si>
    <t>23020</t>
  </si>
  <si>
    <t>93210</t>
  </si>
  <si>
    <t>44020м</t>
  </si>
  <si>
    <t>61150м</t>
  </si>
  <si>
    <t>53410</t>
  </si>
  <si>
    <t>18600</t>
  </si>
  <si>
    <t>14600м</t>
  </si>
  <si>
    <t>10050</t>
  </si>
  <si>
    <t>55106</t>
  </si>
  <si>
    <t>67000</t>
  </si>
  <si>
    <t>60000</t>
  </si>
  <si>
    <t>60210</t>
  </si>
  <si>
    <t>60010</t>
  </si>
  <si>
    <t>33000</t>
  </si>
  <si>
    <r>
      <t>размер № 7(3.5мм),                       1</t>
    </r>
    <r>
      <rPr>
        <b/>
        <sz val="12"/>
        <rFont val="Arial"/>
        <family val="2"/>
        <charset val="204"/>
      </rPr>
      <t>-й сорт</t>
    </r>
    <r>
      <rPr>
        <sz val="12"/>
        <rFont val="Arial"/>
        <family val="2"/>
        <charset val="204"/>
      </rPr>
      <t>, фасовка: 50 гр.</t>
    </r>
  </si>
  <si>
    <t>53270</t>
  </si>
  <si>
    <t>13600</t>
  </si>
  <si>
    <t>83110</t>
  </si>
  <si>
    <r>
      <t>размер № 4 (5.1мм),                       1</t>
    </r>
    <r>
      <rPr>
        <b/>
        <sz val="12"/>
        <rFont val="Arial"/>
        <family val="2"/>
        <charset val="204"/>
      </rPr>
      <t>-й сорт</t>
    </r>
    <r>
      <rPr>
        <sz val="12"/>
        <rFont val="Arial"/>
        <family val="2"/>
        <charset val="204"/>
      </rPr>
      <t>, фасовка: 50 гр.</t>
    </r>
  </si>
  <si>
    <t>10090</t>
  </si>
  <si>
    <t>20060</t>
  </si>
  <si>
    <t>30050</t>
  </si>
  <si>
    <t>30100</t>
  </si>
  <si>
    <t>33220</t>
  </si>
  <si>
    <t>63050</t>
  </si>
  <si>
    <r>
      <t xml:space="preserve"> размер № 2 (6.1мм),                       1</t>
    </r>
    <r>
      <rPr>
        <b/>
        <sz val="12"/>
        <rFont val="Arial"/>
        <family val="2"/>
        <charset val="204"/>
      </rPr>
      <t>-й сорт</t>
    </r>
    <r>
      <rPr>
        <sz val="12"/>
        <rFont val="Arial"/>
        <family val="2"/>
        <charset val="204"/>
      </rPr>
      <t>, фасовка: 50 гр.</t>
    </r>
  </si>
  <si>
    <r>
      <t>размер № 1 (6.6мм),                       1</t>
    </r>
    <r>
      <rPr>
        <b/>
        <sz val="12"/>
        <rFont val="Arial"/>
        <family val="2"/>
        <charset val="204"/>
      </rPr>
      <t>-й сорт</t>
    </r>
    <r>
      <rPr>
        <sz val="12"/>
        <rFont val="Arial"/>
        <family val="2"/>
        <charset val="204"/>
      </rPr>
      <t>, фасовка: 50 гр.</t>
    </r>
  </si>
  <si>
    <t>53240</t>
  </si>
  <si>
    <t>88110</t>
  </si>
  <si>
    <t>98170</t>
  </si>
  <si>
    <t>98210</t>
  </si>
  <si>
    <t>37342</t>
  </si>
  <si>
    <t>83501</t>
  </si>
  <si>
    <t>38383</t>
  </si>
  <si>
    <t>28020</t>
  </si>
  <si>
    <t>20010</t>
  </si>
  <si>
    <t>33080</t>
  </si>
  <si>
    <r>
      <rPr>
        <sz val="12"/>
        <color theme="1"/>
        <rFont val="Arial"/>
        <family val="2"/>
        <charset val="204"/>
      </rPr>
      <t xml:space="preserve">Магазин «Бисер, Бусинка, Страз» </t>
    </r>
    <r>
      <rPr>
        <sz val="10"/>
        <color theme="1"/>
        <rFont val="Arial"/>
        <family val="2"/>
        <charset val="204"/>
      </rPr>
      <t xml:space="preserve">                                                                                                       чешский бисер оптом, с доставкой по России                                                                                                                 http://biser-businka-strass-18.com                                                                                             http://okeanbusin.ru</t>
    </r>
  </si>
  <si>
    <t>37336</t>
  </si>
  <si>
    <t>98190</t>
  </si>
  <si>
    <t>01</t>
  </si>
  <si>
    <t>83110m</t>
  </si>
  <si>
    <t>57220</t>
  </si>
  <si>
    <t>16992</t>
  </si>
  <si>
    <t>46010</t>
  </si>
  <si>
    <t>90000</t>
  </si>
  <si>
    <t>38020</t>
  </si>
  <si>
    <t>38210</t>
  </si>
  <si>
    <r>
      <t>размер № 33 (7.1мм),                       2</t>
    </r>
    <r>
      <rPr>
        <b/>
        <sz val="12"/>
        <rFont val="Arial"/>
        <family val="2"/>
        <charset val="204"/>
      </rPr>
      <t>-й сорт</t>
    </r>
    <r>
      <rPr>
        <sz val="12"/>
        <rFont val="Arial"/>
        <family val="2"/>
        <charset val="204"/>
      </rPr>
      <t>, фасовка: 50 гр.  Упакова н в зип пакеты.</t>
    </r>
  </si>
</sst>
</file>

<file path=xl/styles.xml><?xml version="1.0" encoding="utf-8"?>
<styleSheet xmlns="http://schemas.openxmlformats.org/spreadsheetml/2006/main">
  <numFmts count="3">
    <numFmt numFmtId="164" formatCode="#,##0.00&quot;р.&quot;"/>
    <numFmt numFmtId="165" formatCode="_-[$$-409]* #,##0.00_ ;_-[$$-409]* \-#,##0.00\ ;_-[$$-409]* &quot;-&quot;??_ ;_-@_ "/>
    <numFmt numFmtId="166" formatCode="#,##0.00\ &quot;₽&quot;"/>
  </numFmts>
  <fonts count="33">
    <font>
      <sz val="11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b/>
      <i/>
      <sz val="9"/>
      <color rgb="FF5F2E05"/>
      <name val="Arial"/>
      <family val="2"/>
      <charset val="204"/>
    </font>
    <font>
      <sz val="8"/>
      <name val="Arial"/>
      <family val="2"/>
      <charset val="204"/>
    </font>
    <font>
      <sz val="12"/>
      <color theme="1"/>
      <name val="Arial"/>
      <family val="2"/>
      <charset val="204"/>
    </font>
    <font>
      <b/>
      <sz val="10"/>
      <name val="Arial"/>
      <family val="2"/>
      <charset val="204"/>
    </font>
    <font>
      <b/>
      <sz val="10"/>
      <name val="Cambria"/>
      <family val="1"/>
      <charset val="204"/>
    </font>
    <font>
      <b/>
      <sz val="15"/>
      <color theme="4" tint="-0.499984740745262"/>
      <name val="Calibri"/>
      <family val="2"/>
      <charset val="204"/>
      <scheme val="minor"/>
    </font>
    <font>
      <b/>
      <sz val="11"/>
      <name val="Cambria"/>
      <family val="1"/>
      <charset val="204"/>
    </font>
    <font>
      <sz val="10"/>
      <name val="Arial Cyr"/>
      <charset val="204"/>
    </font>
    <font>
      <sz val="11"/>
      <color theme="1"/>
      <name val="Arial"/>
      <family val="2"/>
      <charset val="204"/>
    </font>
    <font>
      <b/>
      <sz val="12"/>
      <name val="Arial"/>
      <family val="2"/>
      <charset val="204"/>
    </font>
    <font>
      <sz val="12"/>
      <name val="Arial"/>
      <family val="2"/>
      <charset val="204"/>
    </font>
    <font>
      <b/>
      <sz val="16"/>
      <name val="Arial"/>
      <family val="2"/>
      <charset val="204"/>
    </font>
    <font>
      <sz val="14"/>
      <color theme="1"/>
      <name val="Arial"/>
      <family val="2"/>
      <charset val="204"/>
    </font>
    <font>
      <sz val="11"/>
      <color rgb="FF0070C0"/>
      <name val="Arial"/>
      <family val="2"/>
      <charset val="204"/>
    </font>
    <font>
      <b/>
      <sz val="10"/>
      <color theme="1"/>
      <name val="Arial"/>
      <family val="2"/>
      <charset val="204"/>
    </font>
    <font>
      <sz val="16"/>
      <color theme="1"/>
      <name val="Arial"/>
      <family val="2"/>
      <charset val="204"/>
    </font>
    <font>
      <u/>
      <sz val="11"/>
      <color theme="10"/>
      <name val="Calibri"/>
      <family val="2"/>
      <charset val="204"/>
    </font>
    <font>
      <b/>
      <sz val="16"/>
      <color theme="10"/>
      <name val="Calibri"/>
      <family val="2"/>
      <charset val="204"/>
    </font>
    <font>
      <sz val="18"/>
      <color theme="1"/>
      <name val="Calibri"/>
      <family val="2"/>
      <charset val="204"/>
      <scheme val="minor"/>
    </font>
    <font>
      <sz val="18"/>
      <name val="Calibri"/>
      <family val="2"/>
      <charset val="204"/>
      <scheme val="minor"/>
    </font>
    <font>
      <b/>
      <sz val="16"/>
      <color theme="1"/>
      <name val="Arial"/>
      <family val="2"/>
      <charset val="204"/>
    </font>
    <font>
      <sz val="16"/>
      <name val="Arial"/>
      <family val="2"/>
      <charset val="204"/>
    </font>
    <font>
      <b/>
      <sz val="16"/>
      <name val="Calibri"/>
      <family val="2"/>
      <charset val="204"/>
      <scheme val="minor"/>
    </font>
    <font>
      <sz val="10"/>
      <name val="Arial"/>
      <family val="2"/>
      <charset val="204"/>
    </font>
    <font>
      <sz val="14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sz val="9"/>
      <color theme="1"/>
      <name val="Arial"/>
      <family val="2"/>
      <charset val="204"/>
    </font>
    <font>
      <sz val="12"/>
      <color theme="0"/>
      <name val="Arial Narrow"/>
      <family val="2"/>
      <charset val="204"/>
    </font>
    <font>
      <b/>
      <sz val="12"/>
      <color theme="0"/>
      <name val="Arial Narrow"/>
      <family val="2"/>
      <charset val="204"/>
    </font>
    <font>
      <b/>
      <sz val="11"/>
      <color theme="1"/>
      <name val="Arial"/>
      <family val="2"/>
      <charset val="204"/>
    </font>
    <font>
      <sz val="16"/>
      <color rgb="FF006600"/>
      <name val="Verdana"/>
      <family val="2"/>
      <charset val="204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A6C36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485"/>
        <bgColor indexed="64"/>
      </patternFill>
    </fill>
  </fills>
  <borders count="2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theme="2" tint="-0.499984740745262"/>
      </left>
      <right style="thick">
        <color theme="2" tint="-0.499984740745262"/>
      </right>
      <top style="thick">
        <color theme="2" tint="-0.499984740745262"/>
      </top>
      <bottom/>
      <diagonal/>
    </border>
    <border>
      <left style="thick">
        <color theme="2" tint="-0.499984740745262"/>
      </left>
      <right style="thick">
        <color theme="2" tint="-0.499984740745262"/>
      </right>
      <top/>
      <bottom style="thick">
        <color theme="2" tint="-0.499984740745262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ck">
        <color theme="2" tint="-0.499984740745262"/>
      </top>
      <bottom/>
      <diagonal/>
    </border>
  </borders>
  <cellStyleXfs count="6">
    <xf numFmtId="0" fontId="0" fillId="0" borderId="0"/>
    <xf numFmtId="0" fontId="3" fillId="0" borderId="0">
      <alignment horizontal="left"/>
    </xf>
    <xf numFmtId="0" fontId="7" fillId="6" borderId="9">
      <alignment horizontal="centerContinuous" vertical="center" wrapText="1"/>
    </xf>
    <xf numFmtId="0" fontId="9" fillId="0" borderId="0"/>
    <xf numFmtId="0" fontId="18" fillId="0" borderId="0" applyNumberFormat="0" applyFill="0" applyBorder="0" applyAlignment="0" applyProtection="0">
      <alignment vertical="top"/>
      <protection locked="0"/>
    </xf>
    <xf numFmtId="9" fontId="27" fillId="0" borderId="0" applyFont="0" applyFill="0" applyBorder="0" applyAlignment="0" applyProtection="0"/>
  </cellStyleXfs>
  <cellXfs count="126">
    <xf numFmtId="0" fontId="0" fillId="0" borderId="0" xfId="0"/>
    <xf numFmtId="0" fontId="1" fillId="2" borderId="0" xfId="0" applyFont="1" applyFill="1"/>
    <xf numFmtId="0" fontId="2" fillId="2" borderId="0" xfId="0" applyFont="1" applyFill="1"/>
    <xf numFmtId="49" fontId="1" fillId="2" borderId="0" xfId="0" applyNumberFormat="1" applyFont="1" applyFill="1"/>
    <xf numFmtId="0" fontId="1" fillId="2" borderId="4" xfId="0" applyFont="1" applyFill="1" applyBorder="1" applyAlignment="1">
      <alignment horizontal="center" vertical="center" wrapText="1"/>
    </xf>
    <xf numFmtId="0" fontId="6" fillId="2" borderId="0" xfId="0" applyFont="1" applyFill="1"/>
    <xf numFmtId="0" fontId="8" fillId="2" borderId="0" xfId="0" applyFont="1" applyFill="1"/>
    <xf numFmtId="0" fontId="4" fillId="2" borderId="4" xfId="0" applyFont="1" applyFill="1" applyBorder="1" applyAlignment="1">
      <alignment horizontal="center" vertical="center" wrapText="1"/>
    </xf>
    <xf numFmtId="0" fontId="5" fillId="2" borderId="13" xfId="0" applyFont="1" applyFill="1" applyBorder="1" applyAlignment="1">
      <alignment vertical="center"/>
    </xf>
    <xf numFmtId="0" fontId="1" fillId="2" borderId="0" xfId="0" applyFont="1" applyFill="1" applyAlignment="1">
      <alignment horizontal="right" vertical="center" wrapText="1"/>
    </xf>
    <xf numFmtId="0" fontId="4" fillId="2" borderId="0" xfId="0" applyFont="1" applyFill="1" applyAlignment="1">
      <alignment horizontal="left" vertical="center" wrapText="1"/>
    </xf>
    <xf numFmtId="164" fontId="11" fillId="3" borderId="16" xfId="0" applyNumberFormat="1" applyFont="1" applyFill="1" applyBorder="1" applyAlignment="1">
      <alignment horizontal="center" vertical="center"/>
    </xf>
    <xf numFmtId="0" fontId="5" fillId="2" borderId="10" xfId="0" applyFont="1" applyFill="1" applyBorder="1" applyAlignment="1">
      <alignment vertical="center"/>
    </xf>
    <xf numFmtId="0" fontId="5" fillId="2" borderId="10" xfId="0" applyFont="1" applyFill="1" applyBorder="1" applyAlignment="1">
      <alignment horizontal="center" vertical="center"/>
    </xf>
    <xf numFmtId="49" fontId="17" fillId="2" borderId="6" xfId="0" applyNumberFormat="1" applyFont="1" applyFill="1" applyBorder="1" applyAlignment="1">
      <alignment horizontal="center" vertical="center" wrapText="1"/>
    </xf>
    <xf numFmtId="49" fontId="17" fillId="2" borderId="4" xfId="0" applyNumberFormat="1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left" vertical="center"/>
    </xf>
    <xf numFmtId="0" fontId="4" fillId="4" borderId="1" xfId="0" applyFont="1" applyFill="1" applyBorder="1" applyAlignment="1">
      <alignment horizontal="left" vertical="center"/>
    </xf>
    <xf numFmtId="49" fontId="4" fillId="4" borderId="1" xfId="0" applyNumberFormat="1" applyFont="1" applyFill="1" applyBorder="1" applyAlignment="1">
      <alignment horizontal="left" vertical="center"/>
    </xf>
    <xf numFmtId="0" fontId="4" fillId="4" borderId="7" xfId="0" applyFont="1" applyFill="1" applyBorder="1" applyAlignment="1">
      <alignment horizontal="left" vertical="center"/>
    </xf>
    <xf numFmtId="0" fontId="4" fillId="9" borderId="10" xfId="0" applyFont="1" applyFill="1" applyBorder="1" applyAlignment="1">
      <alignment horizontal="left" vertical="center"/>
    </xf>
    <xf numFmtId="49" fontId="4" fillId="9" borderId="10" xfId="0" applyNumberFormat="1" applyFont="1" applyFill="1" applyBorder="1" applyAlignment="1">
      <alignment horizontal="left" vertical="center"/>
    </xf>
    <xf numFmtId="0" fontId="13" fillId="9" borderId="10" xfId="0" applyFont="1" applyFill="1" applyBorder="1" applyAlignment="1">
      <alignment horizontal="left" vertical="center"/>
    </xf>
    <xf numFmtId="0" fontId="12" fillId="0" borderId="6" xfId="0" applyFont="1" applyBorder="1" applyAlignment="1">
      <alignment horizontal="center" vertical="center" wrapText="1"/>
    </xf>
    <xf numFmtId="0" fontId="0" fillId="0" borderId="4" xfId="0" applyBorder="1"/>
    <xf numFmtId="49" fontId="20" fillId="2" borderId="4" xfId="0" applyNumberFormat="1" applyFont="1" applyFill="1" applyBorder="1" applyAlignment="1">
      <alignment horizontal="center" vertical="center" wrapText="1"/>
    </xf>
    <xf numFmtId="49" fontId="21" fillId="2" borderId="4" xfId="1" applyNumberFormat="1" applyFont="1" applyFill="1" applyBorder="1" applyAlignment="1">
      <alignment horizontal="center" vertical="center"/>
    </xf>
    <xf numFmtId="0" fontId="12" fillId="2" borderId="4" xfId="0" applyFont="1" applyFill="1" applyBorder="1" applyAlignment="1">
      <alignment horizontal="center" vertical="center" wrapText="1"/>
    </xf>
    <xf numFmtId="0" fontId="13" fillId="4" borderId="3" xfId="0" applyFont="1" applyFill="1" applyBorder="1" applyAlignment="1">
      <alignment horizontal="center" vertical="center"/>
    </xf>
    <xf numFmtId="49" fontId="23" fillId="2" borderId="6" xfId="0" applyNumberFormat="1" applyFont="1" applyFill="1" applyBorder="1" applyAlignment="1">
      <alignment horizontal="center" vertical="center" wrapText="1"/>
    </xf>
    <xf numFmtId="0" fontId="13" fillId="9" borderId="0" xfId="0" applyFont="1" applyFill="1" applyAlignment="1">
      <alignment horizontal="left" vertical="center"/>
    </xf>
    <xf numFmtId="0" fontId="4" fillId="9" borderId="0" xfId="0" applyFont="1" applyFill="1" applyAlignment="1">
      <alignment horizontal="left" vertical="center"/>
    </xf>
    <xf numFmtId="0" fontId="4" fillId="9" borderId="11" xfId="0" applyFont="1" applyFill="1" applyBorder="1" applyAlignment="1">
      <alignment horizontal="left" vertical="center"/>
    </xf>
    <xf numFmtId="0" fontId="12" fillId="2" borderId="0" xfId="0" applyFont="1" applyFill="1" applyAlignment="1">
      <alignment horizontal="left" vertical="center" wrapText="1"/>
    </xf>
    <xf numFmtId="0" fontId="25" fillId="2" borderId="0" xfId="0" applyFont="1" applyFill="1"/>
    <xf numFmtId="49" fontId="26" fillId="2" borderId="4" xfId="1" applyNumberFormat="1" applyFont="1" applyFill="1" applyBorder="1" applyAlignment="1">
      <alignment horizontal="center" vertical="center"/>
    </xf>
    <xf numFmtId="49" fontId="14" fillId="2" borderId="4" xfId="0" applyNumberFormat="1" applyFont="1" applyFill="1" applyBorder="1" applyAlignment="1">
      <alignment horizontal="center" vertical="center" wrapText="1"/>
    </xf>
    <xf numFmtId="0" fontId="0" fillId="0" borderId="3" xfId="0" applyBorder="1"/>
    <xf numFmtId="49" fontId="26" fillId="2" borderId="4" xfId="3" applyNumberFormat="1" applyFont="1" applyFill="1" applyBorder="1" applyAlignment="1">
      <alignment horizontal="center" vertical="center"/>
    </xf>
    <xf numFmtId="165" fontId="1" fillId="2" borderId="0" xfId="0" applyNumberFormat="1" applyFont="1" applyFill="1"/>
    <xf numFmtId="165" fontId="4" fillId="2" borderId="0" xfId="0" applyNumberFormat="1" applyFont="1" applyFill="1" applyAlignment="1">
      <alignment horizontal="left" vertical="center" wrapText="1"/>
    </xf>
    <xf numFmtId="165" fontId="11" fillId="7" borderId="15" xfId="0" applyNumberFormat="1" applyFont="1" applyFill="1" applyBorder="1" applyAlignment="1">
      <alignment horizontal="center" vertical="center"/>
    </xf>
    <xf numFmtId="165" fontId="11" fillId="0" borderId="13" xfId="0" applyNumberFormat="1" applyFont="1" applyBorder="1" applyAlignment="1">
      <alignment horizontal="center" vertical="center"/>
    </xf>
    <xf numFmtId="165" fontId="11" fillId="5" borderId="15" xfId="0" applyNumberFormat="1" applyFont="1" applyFill="1" applyBorder="1" applyAlignment="1">
      <alignment horizontal="center" vertical="center"/>
    </xf>
    <xf numFmtId="165" fontId="11" fillId="4" borderId="15" xfId="0" applyNumberFormat="1" applyFont="1" applyFill="1" applyBorder="1" applyAlignment="1">
      <alignment horizontal="center" vertical="center"/>
    </xf>
    <xf numFmtId="165" fontId="5" fillId="2" borderId="10" xfId="0" applyNumberFormat="1" applyFont="1" applyFill="1" applyBorder="1" applyAlignment="1">
      <alignment vertical="center"/>
    </xf>
    <xf numFmtId="165" fontId="4" fillId="9" borderId="0" xfId="0" applyNumberFormat="1" applyFont="1" applyFill="1" applyAlignment="1">
      <alignment horizontal="left" vertical="center"/>
    </xf>
    <xf numFmtId="165" fontId="4" fillId="5" borderId="4" xfId="0" applyNumberFormat="1" applyFont="1" applyFill="1" applyBorder="1" applyAlignment="1">
      <alignment horizontal="center" vertical="center" wrapText="1"/>
    </xf>
    <xf numFmtId="165" fontId="4" fillId="4" borderId="1" xfId="0" applyNumberFormat="1" applyFont="1" applyFill="1" applyBorder="1" applyAlignment="1">
      <alignment horizontal="left" vertical="center"/>
    </xf>
    <xf numFmtId="0" fontId="4" fillId="0" borderId="20" xfId="0" applyFont="1" applyBorder="1" applyAlignment="1">
      <alignment horizontal="center" vertical="center"/>
    </xf>
    <xf numFmtId="165" fontId="4" fillId="11" borderId="4" xfId="5" applyNumberFormat="1" applyFont="1" applyFill="1" applyBorder="1" applyAlignment="1">
      <alignment horizontal="center" vertical="center" wrapText="1" shrinkToFit="1"/>
    </xf>
    <xf numFmtId="165" fontId="4" fillId="11" borderId="4" xfId="0" applyNumberFormat="1" applyFont="1" applyFill="1" applyBorder="1" applyAlignment="1">
      <alignment horizontal="center" vertical="center" wrapText="1"/>
    </xf>
    <xf numFmtId="165" fontId="10" fillId="11" borderId="4" xfId="0" applyNumberFormat="1" applyFont="1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165" fontId="10" fillId="11" borderId="4" xfId="5" applyNumberFormat="1" applyFont="1" applyFill="1" applyBorder="1" applyAlignment="1">
      <alignment horizontal="center" vertical="center" wrapText="1" shrinkToFit="1"/>
    </xf>
    <xf numFmtId="49" fontId="32" fillId="2" borderId="16" xfId="0" applyNumberFormat="1" applyFont="1" applyFill="1" applyBorder="1"/>
    <xf numFmtId="165" fontId="4" fillId="7" borderId="4" xfId="0" applyNumberFormat="1" applyFont="1" applyFill="1" applyBorder="1" applyAlignment="1">
      <alignment horizontal="center" vertical="center" wrapText="1"/>
    </xf>
    <xf numFmtId="165" fontId="4" fillId="4" borderId="4" xfId="0" applyNumberFormat="1" applyFont="1" applyFill="1" applyBorder="1" applyAlignment="1">
      <alignment horizontal="center" vertical="center" wrapText="1"/>
    </xf>
    <xf numFmtId="166" fontId="12" fillId="2" borderId="0" xfId="0" applyNumberFormat="1" applyFont="1" applyFill="1" applyAlignment="1">
      <alignment horizontal="left" vertical="center" wrapText="1"/>
    </xf>
    <xf numFmtId="166" fontId="6" fillId="2" borderId="0" xfId="0" applyNumberFormat="1" applyFont="1" applyFill="1"/>
    <xf numFmtId="166" fontId="11" fillId="2" borderId="14" xfId="0" applyNumberFormat="1" applyFont="1" applyFill="1" applyBorder="1" applyAlignment="1">
      <alignment horizontal="right" vertical="center"/>
    </xf>
    <xf numFmtId="166" fontId="5" fillId="2" borderId="10" xfId="0" applyNumberFormat="1" applyFont="1" applyFill="1" applyBorder="1" applyAlignment="1">
      <alignment horizontal="center" vertical="center"/>
    </xf>
    <xf numFmtId="166" fontId="25" fillId="2" borderId="17" xfId="0" applyNumberFormat="1" applyFont="1" applyFill="1" applyBorder="1" applyAlignment="1">
      <alignment horizontal="center" vertical="center" wrapText="1"/>
    </xf>
    <xf numFmtId="166" fontId="25" fillId="2" borderId="0" xfId="0" applyNumberFormat="1" applyFont="1" applyFill="1"/>
    <xf numFmtId="0" fontId="12" fillId="0" borderId="4" xfId="0" applyFont="1" applyBorder="1" applyAlignment="1">
      <alignment horizontal="center" vertical="center" wrapText="1"/>
    </xf>
    <xf numFmtId="0" fontId="12" fillId="2" borderId="17" xfId="0" applyFont="1" applyFill="1" applyBorder="1" applyAlignment="1">
      <alignment horizontal="center" vertical="center" wrapText="1"/>
    </xf>
    <xf numFmtId="166" fontId="13" fillId="4" borderId="3" xfId="0" applyNumberFormat="1" applyFont="1" applyFill="1" applyBorder="1" applyAlignment="1">
      <alignment horizontal="center" vertical="center"/>
    </xf>
    <xf numFmtId="0" fontId="13" fillId="4" borderId="3" xfId="0" applyFont="1" applyFill="1" applyBorder="1" applyAlignment="1">
      <alignment vertical="center"/>
    </xf>
    <xf numFmtId="0" fontId="13" fillId="4" borderId="1" xfId="0" applyFont="1" applyFill="1" applyBorder="1" applyAlignment="1">
      <alignment horizontal="center" vertical="center"/>
    </xf>
    <xf numFmtId="166" fontId="13" fillId="4" borderId="1" xfId="0" applyNumberFormat="1" applyFont="1" applyFill="1" applyBorder="1" applyAlignment="1">
      <alignment vertical="center"/>
    </xf>
    <xf numFmtId="166" fontId="13" fillId="4" borderId="7" xfId="0" applyNumberFormat="1" applyFont="1" applyFill="1" applyBorder="1" applyAlignment="1">
      <alignment vertical="center"/>
    </xf>
    <xf numFmtId="166" fontId="13" fillId="4" borderId="3" xfId="0" applyNumberFormat="1" applyFont="1" applyFill="1" applyBorder="1" applyAlignment="1">
      <alignment vertical="center"/>
    </xf>
    <xf numFmtId="166" fontId="13" fillId="4" borderId="5" xfId="0" applyNumberFormat="1" applyFont="1" applyFill="1" applyBorder="1" applyAlignment="1">
      <alignment vertical="center"/>
    </xf>
    <xf numFmtId="166" fontId="13" fillId="9" borderId="3" xfId="0" applyNumberFormat="1" applyFont="1" applyFill="1" applyBorder="1" applyAlignment="1">
      <alignment vertical="center"/>
    </xf>
    <xf numFmtId="0" fontId="13" fillId="4" borderId="5" xfId="0" applyFont="1" applyFill="1" applyBorder="1" applyAlignment="1">
      <alignment vertical="center"/>
    </xf>
    <xf numFmtId="166" fontId="13" fillId="9" borderId="5" xfId="0" applyNumberFormat="1" applyFont="1" applyFill="1" applyBorder="1" applyAlignment="1">
      <alignment vertical="center"/>
    </xf>
    <xf numFmtId="166" fontId="13" fillId="9" borderId="3" xfId="0" applyNumberFormat="1" applyFont="1" applyFill="1" applyBorder="1" applyAlignment="1">
      <alignment horizontal="left" vertical="center"/>
    </xf>
    <xf numFmtId="165" fontId="4" fillId="4" borderId="3" xfId="0" applyNumberFormat="1" applyFont="1" applyFill="1" applyBorder="1" applyAlignment="1">
      <alignment vertical="center" wrapText="1"/>
    </xf>
    <xf numFmtId="165" fontId="4" fillId="4" borderId="5" xfId="0" applyNumberFormat="1" applyFont="1" applyFill="1" applyBorder="1" applyAlignment="1">
      <alignment vertical="center" wrapText="1"/>
    </xf>
    <xf numFmtId="166" fontId="13" fillId="4" borderId="3" xfId="0" applyNumberFormat="1" applyFont="1" applyFill="1" applyBorder="1" applyAlignment="1">
      <alignment horizontal="center" vertical="center"/>
    </xf>
    <xf numFmtId="166" fontId="13" fillId="4" borderId="5" xfId="0" applyNumberFormat="1" applyFont="1" applyFill="1" applyBorder="1" applyAlignment="1">
      <alignment horizontal="center" vertical="center"/>
    </xf>
    <xf numFmtId="0" fontId="22" fillId="4" borderId="3" xfId="0" applyFont="1" applyFill="1" applyBorder="1" applyAlignment="1">
      <alignment horizontal="center" vertical="center"/>
    </xf>
    <xf numFmtId="0" fontId="22" fillId="4" borderId="5" xfId="0" applyFont="1" applyFill="1" applyBorder="1" applyAlignment="1">
      <alignment horizontal="center" vertical="center"/>
    </xf>
    <xf numFmtId="0" fontId="19" fillId="10" borderId="3" xfId="4" applyFont="1" applyFill="1" applyBorder="1" applyAlignment="1" applyProtection="1">
      <alignment horizontal="right" vertical="center" indent="4"/>
    </xf>
    <xf numFmtId="0" fontId="19" fillId="10" borderId="5" xfId="4" applyFont="1" applyFill="1" applyBorder="1" applyAlignment="1" applyProtection="1">
      <alignment horizontal="right" vertical="center" indent="4"/>
    </xf>
    <xf numFmtId="0" fontId="14" fillId="2" borderId="0" xfId="0" applyFont="1" applyFill="1" applyAlignment="1">
      <alignment horizontal="left" vertical="center"/>
    </xf>
    <xf numFmtId="0" fontId="11" fillId="2" borderId="13" xfId="0" applyFont="1" applyFill="1" applyBorder="1" applyAlignment="1">
      <alignment horizontal="right" vertical="center"/>
    </xf>
    <xf numFmtId="0" fontId="11" fillId="2" borderId="14" xfId="0" applyFont="1" applyFill="1" applyBorder="1" applyAlignment="1">
      <alignment horizontal="right" vertical="center"/>
    </xf>
    <xf numFmtId="166" fontId="13" fillId="9" borderId="3" xfId="0" applyNumberFormat="1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 wrapText="1"/>
    </xf>
    <xf numFmtId="0" fontId="1" fillId="2" borderId="10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right" vertical="center" wrapText="1"/>
    </xf>
    <xf numFmtId="0" fontId="16" fillId="2" borderId="4" xfId="0" applyFont="1" applyFill="1" applyBorder="1" applyAlignment="1">
      <alignment horizontal="left" vertical="center" wrapText="1"/>
    </xf>
    <xf numFmtId="0" fontId="1" fillId="2" borderId="2" xfId="0" applyFont="1" applyFill="1" applyBorder="1" applyAlignment="1">
      <alignment horizontal="right" vertical="center"/>
    </xf>
    <xf numFmtId="0" fontId="1" fillId="2" borderId="3" xfId="0" applyFont="1" applyFill="1" applyBorder="1" applyAlignment="1">
      <alignment horizontal="right" vertical="center"/>
    </xf>
    <xf numFmtId="0" fontId="1" fillId="2" borderId="5" xfId="0" applyFont="1" applyFill="1" applyBorder="1" applyAlignment="1">
      <alignment horizontal="right" vertical="center"/>
    </xf>
    <xf numFmtId="0" fontId="4" fillId="2" borderId="4" xfId="0" applyFont="1" applyFill="1" applyBorder="1" applyAlignment="1">
      <alignment horizontal="left" vertical="center" wrapText="1"/>
    </xf>
    <xf numFmtId="0" fontId="4" fillId="2" borderId="2" xfId="0" applyFont="1" applyFill="1" applyBorder="1" applyAlignment="1">
      <alignment horizontal="left" vertical="center" wrapText="1"/>
    </xf>
    <xf numFmtId="0" fontId="4" fillId="2" borderId="3" xfId="0" applyFont="1" applyFill="1" applyBorder="1" applyAlignment="1">
      <alignment horizontal="left" vertical="center" wrapText="1"/>
    </xf>
    <xf numFmtId="0" fontId="4" fillId="2" borderId="5" xfId="0" applyFont="1" applyFill="1" applyBorder="1" applyAlignment="1">
      <alignment horizontal="left" vertical="center" wrapText="1"/>
    </xf>
    <xf numFmtId="2" fontId="24" fillId="2" borderId="18" xfId="0" applyNumberFormat="1" applyFont="1" applyFill="1" applyBorder="1" applyAlignment="1">
      <alignment horizontal="center" vertical="center"/>
    </xf>
    <xf numFmtId="2" fontId="24" fillId="2" borderId="19" xfId="0" applyNumberFormat="1" applyFont="1" applyFill="1" applyBorder="1" applyAlignment="1">
      <alignment horizontal="center" vertical="center"/>
    </xf>
    <xf numFmtId="165" fontId="11" fillId="2" borderId="16" xfId="0" applyNumberFormat="1" applyFont="1" applyFill="1" applyBorder="1" applyAlignment="1">
      <alignment horizontal="right" vertical="center"/>
    </xf>
    <xf numFmtId="165" fontId="11" fillId="2" borderId="13" xfId="0" applyNumberFormat="1" applyFont="1" applyFill="1" applyBorder="1" applyAlignment="1">
      <alignment horizontal="right" vertical="center"/>
    </xf>
    <xf numFmtId="165" fontId="11" fillId="2" borderId="14" xfId="0" applyNumberFormat="1" applyFont="1" applyFill="1" applyBorder="1" applyAlignment="1">
      <alignment horizontal="right" vertical="center"/>
    </xf>
    <xf numFmtId="165" fontId="10" fillId="12" borderId="2" xfId="5" applyNumberFormat="1" applyFont="1" applyFill="1" applyBorder="1" applyAlignment="1">
      <alignment horizontal="center" vertical="center" wrapText="1"/>
    </xf>
    <xf numFmtId="165" fontId="10" fillId="12" borderId="3" xfId="5" applyNumberFormat="1" applyFont="1" applyFill="1" applyBorder="1" applyAlignment="1">
      <alignment horizontal="center" vertical="center" wrapText="1"/>
    </xf>
    <xf numFmtId="165" fontId="10" fillId="12" borderId="5" xfId="5" applyNumberFormat="1" applyFont="1" applyFill="1" applyBorder="1" applyAlignment="1">
      <alignment horizontal="center" vertical="center" wrapText="1"/>
    </xf>
    <xf numFmtId="0" fontId="29" fillId="8" borderId="21" xfId="0" applyFont="1" applyFill="1" applyBorder="1" applyAlignment="1">
      <alignment horizontal="center" vertical="center" wrapText="1"/>
    </xf>
    <xf numFmtId="0" fontId="29" fillId="8" borderId="11" xfId="0" applyFont="1" applyFill="1" applyBorder="1" applyAlignment="1">
      <alignment horizontal="center" vertical="center" wrapText="1"/>
    </xf>
    <xf numFmtId="0" fontId="29" fillId="8" borderId="12" xfId="0" applyFont="1" applyFill="1" applyBorder="1" applyAlignment="1">
      <alignment horizontal="center" vertical="center" wrapText="1"/>
    </xf>
    <xf numFmtId="0" fontId="4" fillId="4" borderId="6" xfId="0" applyFont="1" applyFill="1" applyBorder="1" applyAlignment="1">
      <alignment horizontal="center" vertical="center"/>
    </xf>
    <xf numFmtId="0" fontId="4" fillId="4" borderId="8" xfId="0" applyFont="1" applyFill="1" applyBorder="1" applyAlignment="1">
      <alignment horizontal="center" vertical="center"/>
    </xf>
    <xf numFmtId="0" fontId="4" fillId="4" borderId="17" xfId="0" applyFont="1" applyFill="1" applyBorder="1" applyAlignment="1">
      <alignment horizontal="center" vertical="center"/>
    </xf>
    <xf numFmtId="49" fontId="28" fillId="4" borderId="6" xfId="0" applyNumberFormat="1" applyFont="1" applyFill="1" applyBorder="1" applyAlignment="1">
      <alignment horizontal="center" vertical="center" textRotation="90" wrapText="1"/>
    </xf>
    <xf numFmtId="49" fontId="28" fillId="4" borderId="8" xfId="0" applyNumberFormat="1" applyFont="1" applyFill="1" applyBorder="1" applyAlignment="1">
      <alignment horizontal="center" vertical="center" textRotation="90" wrapText="1"/>
    </xf>
    <xf numFmtId="49" fontId="28" fillId="4" borderId="17" xfId="0" applyNumberFormat="1" applyFont="1" applyFill="1" applyBorder="1" applyAlignment="1">
      <alignment horizontal="center" vertical="center" textRotation="90" wrapText="1"/>
    </xf>
    <xf numFmtId="49" fontId="14" fillId="4" borderId="6" xfId="0" applyNumberFormat="1" applyFont="1" applyFill="1" applyBorder="1" applyAlignment="1">
      <alignment horizontal="center" vertical="center"/>
    </xf>
    <xf numFmtId="49" fontId="14" fillId="4" borderId="8" xfId="0" applyNumberFormat="1" applyFont="1" applyFill="1" applyBorder="1" applyAlignment="1">
      <alignment horizontal="center" vertical="center"/>
    </xf>
    <xf numFmtId="49" fontId="14" fillId="4" borderId="17" xfId="0" applyNumberFormat="1" applyFont="1" applyFill="1" applyBorder="1" applyAlignment="1">
      <alignment horizontal="center" vertical="center"/>
    </xf>
    <xf numFmtId="0" fontId="26" fillId="4" borderId="6" xfId="0" applyFont="1" applyFill="1" applyBorder="1" applyAlignment="1">
      <alignment horizontal="center" vertical="center"/>
    </xf>
    <xf numFmtId="0" fontId="26" fillId="4" borderId="8" xfId="0" applyFont="1" applyFill="1" applyBorder="1" applyAlignment="1">
      <alignment horizontal="center" vertical="center"/>
    </xf>
    <xf numFmtId="0" fontId="26" fillId="4" borderId="17" xfId="0" applyFont="1" applyFill="1" applyBorder="1" applyAlignment="1">
      <alignment horizontal="center" vertical="center"/>
    </xf>
    <xf numFmtId="166" fontId="26" fillId="4" borderId="6" xfId="0" applyNumberFormat="1" applyFont="1" applyFill="1" applyBorder="1" applyAlignment="1">
      <alignment horizontal="center" vertical="center" wrapText="1"/>
    </xf>
    <xf numFmtId="166" fontId="26" fillId="4" borderId="8" xfId="0" applyNumberFormat="1" applyFont="1" applyFill="1" applyBorder="1" applyAlignment="1">
      <alignment horizontal="center" vertical="center" wrapText="1"/>
    </xf>
    <xf numFmtId="166" fontId="26" fillId="4" borderId="17" xfId="0" applyNumberFormat="1" applyFont="1" applyFill="1" applyBorder="1" applyAlignment="1">
      <alignment horizontal="center" vertical="center" wrapText="1"/>
    </xf>
  </cellXfs>
  <cellStyles count="6">
    <cellStyle name="Гиперссылка" xfId="4" builtinId="8"/>
    <cellStyle name="Обычный" xfId="0" builtinId="0"/>
    <cellStyle name="Обычный 2" xfId="3"/>
    <cellStyle name="Обычный 3" xfId="1"/>
    <cellStyle name="Подзаголовок" xfId="2"/>
    <cellStyle name="Процентный" xfId="5" builtinId="5"/>
  </cellStyles>
  <dxfs count="0"/>
  <tableStyles count="0" defaultTableStyle="TableStyleMedium9" defaultPivotStyle="PivotStyleLight16"/>
  <colors>
    <mruColors>
      <color rgb="FFA6C36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0.jpeg"/><Relationship Id="rId21" Type="http://schemas.openxmlformats.org/officeDocument/2006/relationships/image" Target="../media/image21.jpeg"/><Relationship Id="rId42" Type="http://schemas.openxmlformats.org/officeDocument/2006/relationships/image" Target="../media/image41.jpeg"/><Relationship Id="rId63" Type="http://schemas.openxmlformats.org/officeDocument/2006/relationships/image" Target="../media/image60.jpeg"/><Relationship Id="rId84" Type="http://schemas.openxmlformats.org/officeDocument/2006/relationships/image" Target="../media/image80.jpeg"/><Relationship Id="rId138" Type="http://schemas.openxmlformats.org/officeDocument/2006/relationships/image" Target="../media/image130.jpeg"/><Relationship Id="rId159" Type="http://schemas.openxmlformats.org/officeDocument/2006/relationships/image" Target="../media/image151.jpeg"/><Relationship Id="rId170" Type="http://schemas.openxmlformats.org/officeDocument/2006/relationships/image" Target="../media/image162.png"/><Relationship Id="rId191" Type="http://schemas.openxmlformats.org/officeDocument/2006/relationships/image" Target="../media/image182.png"/><Relationship Id="rId205" Type="http://schemas.openxmlformats.org/officeDocument/2006/relationships/image" Target="../media/image196.png"/><Relationship Id="rId107" Type="http://schemas.openxmlformats.org/officeDocument/2006/relationships/image" Target="../media/image101.jpeg"/><Relationship Id="rId11" Type="http://schemas.openxmlformats.org/officeDocument/2006/relationships/image" Target="../media/image11.gif"/><Relationship Id="rId32" Type="http://schemas.openxmlformats.org/officeDocument/2006/relationships/image" Target="../media/image32.jpeg"/><Relationship Id="rId53" Type="http://schemas.openxmlformats.org/officeDocument/2006/relationships/image" Target="../media/image52.jpeg"/><Relationship Id="rId74" Type="http://schemas.openxmlformats.org/officeDocument/2006/relationships/image" Target="../media/image70.jpeg"/><Relationship Id="rId128" Type="http://schemas.openxmlformats.org/officeDocument/2006/relationships/image" Target="../media/image121.jpeg"/><Relationship Id="rId149" Type="http://schemas.openxmlformats.org/officeDocument/2006/relationships/image" Target="../media/image141.jpeg"/><Relationship Id="rId5" Type="http://schemas.openxmlformats.org/officeDocument/2006/relationships/image" Target="../media/image5.jpeg"/><Relationship Id="rId95" Type="http://schemas.openxmlformats.org/officeDocument/2006/relationships/image" Target="../media/image90.jpeg"/><Relationship Id="rId160" Type="http://schemas.openxmlformats.org/officeDocument/2006/relationships/image" Target="../media/image152.jpeg"/><Relationship Id="rId181" Type="http://schemas.openxmlformats.org/officeDocument/2006/relationships/image" Target="../media/image172.png"/><Relationship Id="rId216" Type="http://schemas.openxmlformats.org/officeDocument/2006/relationships/image" Target="../media/image207.png"/><Relationship Id="rId211" Type="http://schemas.openxmlformats.org/officeDocument/2006/relationships/image" Target="../media/image202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2.jpeg"/><Relationship Id="rId48" Type="http://schemas.openxmlformats.org/officeDocument/2006/relationships/image" Target="../media/image47.jpeg"/><Relationship Id="rId64" Type="http://schemas.openxmlformats.org/officeDocument/2006/relationships/image" Target="../media/image61.jpeg"/><Relationship Id="rId69" Type="http://schemas.openxmlformats.org/officeDocument/2006/relationships/image" Target="../media/image66.jpeg"/><Relationship Id="rId113" Type="http://schemas.openxmlformats.org/officeDocument/2006/relationships/image" Target="../media/image106.jpeg"/><Relationship Id="rId118" Type="http://schemas.openxmlformats.org/officeDocument/2006/relationships/image" Target="../media/image111.jpeg"/><Relationship Id="rId134" Type="http://schemas.microsoft.com/office/2007/relationships/hdphoto" Target="../media/hdphoto8.wdp"/><Relationship Id="rId139" Type="http://schemas.openxmlformats.org/officeDocument/2006/relationships/image" Target="../media/image131.jpeg"/><Relationship Id="rId80" Type="http://schemas.openxmlformats.org/officeDocument/2006/relationships/image" Target="../media/image76.jpeg"/><Relationship Id="rId85" Type="http://schemas.openxmlformats.org/officeDocument/2006/relationships/image" Target="../media/image81.jpeg"/><Relationship Id="rId150" Type="http://schemas.openxmlformats.org/officeDocument/2006/relationships/image" Target="../media/image142.jpeg"/><Relationship Id="rId155" Type="http://schemas.openxmlformats.org/officeDocument/2006/relationships/image" Target="../media/image147.jpeg"/><Relationship Id="rId171" Type="http://schemas.openxmlformats.org/officeDocument/2006/relationships/image" Target="../media/image163.png"/><Relationship Id="rId176" Type="http://schemas.openxmlformats.org/officeDocument/2006/relationships/image" Target="../media/image167.png"/><Relationship Id="rId192" Type="http://schemas.openxmlformats.org/officeDocument/2006/relationships/image" Target="../media/image183.png"/><Relationship Id="rId197" Type="http://schemas.openxmlformats.org/officeDocument/2006/relationships/image" Target="../media/image188.png"/><Relationship Id="rId206" Type="http://schemas.openxmlformats.org/officeDocument/2006/relationships/image" Target="../media/image197.png"/><Relationship Id="rId201" Type="http://schemas.openxmlformats.org/officeDocument/2006/relationships/image" Target="../media/image192.png"/><Relationship Id="rId222" Type="http://schemas.openxmlformats.org/officeDocument/2006/relationships/image" Target="../media/image213.png"/><Relationship Id="rId12" Type="http://schemas.openxmlformats.org/officeDocument/2006/relationships/image" Target="../media/image12.gif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microsoft.com/office/2007/relationships/hdphoto" Target="../media/hdphoto1.wdp"/><Relationship Id="rId59" Type="http://schemas.openxmlformats.org/officeDocument/2006/relationships/image" Target="../media/image56.jpeg"/><Relationship Id="rId103" Type="http://schemas.microsoft.com/office/2007/relationships/hdphoto" Target="../media/hdphoto6.wdp"/><Relationship Id="rId108" Type="http://schemas.microsoft.com/office/2007/relationships/hdphoto" Target="../media/hdphoto7.wdp"/><Relationship Id="rId124" Type="http://schemas.openxmlformats.org/officeDocument/2006/relationships/image" Target="../media/image117.jpeg"/><Relationship Id="rId129" Type="http://schemas.openxmlformats.org/officeDocument/2006/relationships/image" Target="../media/image122.jpeg"/><Relationship Id="rId54" Type="http://schemas.openxmlformats.org/officeDocument/2006/relationships/image" Target="../media/image53.jpeg"/><Relationship Id="rId70" Type="http://schemas.microsoft.com/office/2007/relationships/hdphoto" Target="../media/hdphoto4.wdp"/><Relationship Id="rId75" Type="http://schemas.openxmlformats.org/officeDocument/2006/relationships/image" Target="../media/image71.jpeg"/><Relationship Id="rId91" Type="http://schemas.microsoft.com/office/2007/relationships/hdphoto" Target="../media/hdphoto5.wdp"/><Relationship Id="rId96" Type="http://schemas.openxmlformats.org/officeDocument/2006/relationships/image" Target="../media/image91.jpeg"/><Relationship Id="rId140" Type="http://schemas.openxmlformats.org/officeDocument/2006/relationships/image" Target="../media/image132.jpeg"/><Relationship Id="rId145" Type="http://schemas.openxmlformats.org/officeDocument/2006/relationships/image" Target="../media/image137.jpeg"/><Relationship Id="rId161" Type="http://schemas.openxmlformats.org/officeDocument/2006/relationships/image" Target="../media/image153.jpeg"/><Relationship Id="rId166" Type="http://schemas.openxmlformats.org/officeDocument/2006/relationships/image" Target="../media/image158.jpeg"/><Relationship Id="rId182" Type="http://schemas.openxmlformats.org/officeDocument/2006/relationships/image" Target="../media/image173.png"/><Relationship Id="rId187" Type="http://schemas.openxmlformats.org/officeDocument/2006/relationships/image" Target="../media/image178.png"/><Relationship Id="rId217" Type="http://schemas.openxmlformats.org/officeDocument/2006/relationships/image" Target="../media/image208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12" Type="http://schemas.openxmlformats.org/officeDocument/2006/relationships/image" Target="../media/image203.pn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8.jpeg"/><Relationship Id="rId114" Type="http://schemas.openxmlformats.org/officeDocument/2006/relationships/image" Target="../media/image107.jpeg"/><Relationship Id="rId119" Type="http://schemas.openxmlformats.org/officeDocument/2006/relationships/image" Target="../media/image112.jpeg"/><Relationship Id="rId44" Type="http://schemas.openxmlformats.org/officeDocument/2006/relationships/image" Target="../media/image43.jpeg"/><Relationship Id="rId60" Type="http://schemas.openxmlformats.org/officeDocument/2006/relationships/image" Target="../media/image57.jpeg"/><Relationship Id="rId65" Type="http://schemas.openxmlformats.org/officeDocument/2006/relationships/image" Target="../media/image62.jpeg"/><Relationship Id="rId81" Type="http://schemas.openxmlformats.org/officeDocument/2006/relationships/image" Target="../media/image77.jpeg"/><Relationship Id="rId86" Type="http://schemas.openxmlformats.org/officeDocument/2006/relationships/image" Target="../media/image82.jpeg"/><Relationship Id="rId130" Type="http://schemas.openxmlformats.org/officeDocument/2006/relationships/image" Target="../media/image123.jpeg"/><Relationship Id="rId135" Type="http://schemas.openxmlformats.org/officeDocument/2006/relationships/image" Target="../media/image127.jpeg"/><Relationship Id="rId151" Type="http://schemas.openxmlformats.org/officeDocument/2006/relationships/image" Target="../media/image143.jpeg"/><Relationship Id="rId156" Type="http://schemas.openxmlformats.org/officeDocument/2006/relationships/image" Target="../media/image148.jpeg"/><Relationship Id="rId177" Type="http://schemas.openxmlformats.org/officeDocument/2006/relationships/image" Target="../media/image168.png"/><Relationship Id="rId198" Type="http://schemas.openxmlformats.org/officeDocument/2006/relationships/image" Target="../media/image189.png"/><Relationship Id="rId172" Type="http://schemas.openxmlformats.org/officeDocument/2006/relationships/image" Target="../media/image164.png"/><Relationship Id="rId193" Type="http://schemas.openxmlformats.org/officeDocument/2006/relationships/image" Target="../media/image184.png"/><Relationship Id="rId202" Type="http://schemas.openxmlformats.org/officeDocument/2006/relationships/image" Target="../media/image193.png"/><Relationship Id="rId207" Type="http://schemas.openxmlformats.org/officeDocument/2006/relationships/image" Target="../media/image198.png"/><Relationship Id="rId223" Type="http://schemas.openxmlformats.org/officeDocument/2006/relationships/image" Target="../media/image214.png"/><Relationship Id="rId13" Type="http://schemas.openxmlformats.org/officeDocument/2006/relationships/image" Target="../media/image13.gif"/><Relationship Id="rId18" Type="http://schemas.openxmlformats.org/officeDocument/2006/relationships/image" Target="../media/image18.jpeg"/><Relationship Id="rId39" Type="http://schemas.openxmlformats.org/officeDocument/2006/relationships/image" Target="../media/image38.jpeg"/><Relationship Id="rId109" Type="http://schemas.openxmlformats.org/officeDocument/2006/relationships/image" Target="../media/image102.jpeg"/><Relationship Id="rId34" Type="http://schemas.openxmlformats.org/officeDocument/2006/relationships/image" Target="../media/image34.jpeg"/><Relationship Id="rId50" Type="http://schemas.openxmlformats.org/officeDocument/2006/relationships/image" Target="../media/image49.jpeg"/><Relationship Id="rId55" Type="http://schemas.openxmlformats.org/officeDocument/2006/relationships/image" Target="../media/image54.png"/><Relationship Id="rId76" Type="http://schemas.openxmlformats.org/officeDocument/2006/relationships/image" Target="../media/image72.jpeg"/><Relationship Id="rId97" Type="http://schemas.openxmlformats.org/officeDocument/2006/relationships/image" Target="../media/image92.jpeg"/><Relationship Id="rId104" Type="http://schemas.openxmlformats.org/officeDocument/2006/relationships/image" Target="../media/image98.jpeg"/><Relationship Id="rId120" Type="http://schemas.openxmlformats.org/officeDocument/2006/relationships/image" Target="../media/image113.jpeg"/><Relationship Id="rId125" Type="http://schemas.openxmlformats.org/officeDocument/2006/relationships/image" Target="../media/image118.jpeg"/><Relationship Id="rId141" Type="http://schemas.openxmlformats.org/officeDocument/2006/relationships/image" Target="../media/image133.jpeg"/><Relationship Id="rId146" Type="http://schemas.openxmlformats.org/officeDocument/2006/relationships/image" Target="../media/image138.jpeg"/><Relationship Id="rId167" Type="http://schemas.openxmlformats.org/officeDocument/2006/relationships/image" Target="../media/image159.jpeg"/><Relationship Id="rId188" Type="http://schemas.openxmlformats.org/officeDocument/2006/relationships/image" Target="../media/image179.png"/><Relationship Id="rId7" Type="http://schemas.openxmlformats.org/officeDocument/2006/relationships/image" Target="../media/image7.jpeg"/><Relationship Id="rId71" Type="http://schemas.openxmlformats.org/officeDocument/2006/relationships/image" Target="../media/image67.jpeg"/><Relationship Id="rId92" Type="http://schemas.openxmlformats.org/officeDocument/2006/relationships/image" Target="../media/image87.jpeg"/><Relationship Id="rId162" Type="http://schemas.openxmlformats.org/officeDocument/2006/relationships/image" Target="../media/image154.jpeg"/><Relationship Id="rId183" Type="http://schemas.openxmlformats.org/officeDocument/2006/relationships/image" Target="../media/image174.png"/><Relationship Id="rId213" Type="http://schemas.openxmlformats.org/officeDocument/2006/relationships/image" Target="../media/image204.png"/><Relationship Id="rId218" Type="http://schemas.openxmlformats.org/officeDocument/2006/relationships/image" Target="../media/image209.pn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39.jpeg"/><Relationship Id="rId45" Type="http://schemas.openxmlformats.org/officeDocument/2006/relationships/image" Target="../media/image44.jpeg"/><Relationship Id="rId66" Type="http://schemas.openxmlformats.org/officeDocument/2006/relationships/image" Target="../media/image63.jpeg"/><Relationship Id="rId87" Type="http://schemas.openxmlformats.org/officeDocument/2006/relationships/image" Target="../media/image83.jpeg"/><Relationship Id="rId110" Type="http://schemas.openxmlformats.org/officeDocument/2006/relationships/image" Target="../media/image103.jpeg"/><Relationship Id="rId115" Type="http://schemas.openxmlformats.org/officeDocument/2006/relationships/image" Target="../media/image108.jpeg"/><Relationship Id="rId131" Type="http://schemas.openxmlformats.org/officeDocument/2006/relationships/image" Target="../media/image124.jpeg"/><Relationship Id="rId136" Type="http://schemas.openxmlformats.org/officeDocument/2006/relationships/image" Target="../media/image128.jpeg"/><Relationship Id="rId157" Type="http://schemas.openxmlformats.org/officeDocument/2006/relationships/image" Target="../media/image149.jpeg"/><Relationship Id="rId178" Type="http://schemas.openxmlformats.org/officeDocument/2006/relationships/image" Target="../media/image169.png"/><Relationship Id="rId61" Type="http://schemas.openxmlformats.org/officeDocument/2006/relationships/image" Target="../media/image58.jpeg"/><Relationship Id="rId82" Type="http://schemas.openxmlformats.org/officeDocument/2006/relationships/image" Target="../media/image78.jpeg"/><Relationship Id="rId152" Type="http://schemas.openxmlformats.org/officeDocument/2006/relationships/image" Target="../media/image144.jpeg"/><Relationship Id="rId173" Type="http://schemas.openxmlformats.org/officeDocument/2006/relationships/image" Target="../media/image165.png"/><Relationship Id="rId194" Type="http://schemas.openxmlformats.org/officeDocument/2006/relationships/image" Target="../media/image185.png"/><Relationship Id="rId199" Type="http://schemas.openxmlformats.org/officeDocument/2006/relationships/image" Target="../media/image190.png"/><Relationship Id="rId203" Type="http://schemas.openxmlformats.org/officeDocument/2006/relationships/image" Target="../media/image194.png"/><Relationship Id="rId208" Type="http://schemas.openxmlformats.org/officeDocument/2006/relationships/image" Target="../media/image199.png"/><Relationship Id="rId19" Type="http://schemas.openxmlformats.org/officeDocument/2006/relationships/image" Target="../media/image19.jpeg"/><Relationship Id="rId224" Type="http://schemas.openxmlformats.org/officeDocument/2006/relationships/image" Target="../media/image215.png"/><Relationship Id="rId14" Type="http://schemas.openxmlformats.org/officeDocument/2006/relationships/image" Target="../media/image14.pn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microsoft.com/office/2007/relationships/hdphoto" Target="../media/hdphoto2.wdp"/><Relationship Id="rId77" Type="http://schemas.openxmlformats.org/officeDocument/2006/relationships/image" Target="../media/image73.jpeg"/><Relationship Id="rId100" Type="http://schemas.openxmlformats.org/officeDocument/2006/relationships/image" Target="../media/image95.jpeg"/><Relationship Id="rId105" Type="http://schemas.openxmlformats.org/officeDocument/2006/relationships/image" Target="../media/image99.jpeg"/><Relationship Id="rId126" Type="http://schemas.openxmlformats.org/officeDocument/2006/relationships/image" Target="../media/image119.jpeg"/><Relationship Id="rId147" Type="http://schemas.openxmlformats.org/officeDocument/2006/relationships/image" Target="../media/image139.jpeg"/><Relationship Id="rId168" Type="http://schemas.openxmlformats.org/officeDocument/2006/relationships/image" Target="../media/image160.png"/><Relationship Id="rId8" Type="http://schemas.openxmlformats.org/officeDocument/2006/relationships/image" Target="../media/image8.jpeg"/><Relationship Id="rId51" Type="http://schemas.openxmlformats.org/officeDocument/2006/relationships/image" Target="../media/image50.jpeg"/><Relationship Id="rId72" Type="http://schemas.openxmlformats.org/officeDocument/2006/relationships/image" Target="../media/image68.jpeg"/><Relationship Id="rId93" Type="http://schemas.openxmlformats.org/officeDocument/2006/relationships/image" Target="../media/image88.jpeg"/><Relationship Id="rId98" Type="http://schemas.openxmlformats.org/officeDocument/2006/relationships/image" Target="../media/image93.jpeg"/><Relationship Id="rId121" Type="http://schemas.openxmlformats.org/officeDocument/2006/relationships/image" Target="../media/image114.jpeg"/><Relationship Id="rId142" Type="http://schemas.openxmlformats.org/officeDocument/2006/relationships/image" Target="../media/image134.jpeg"/><Relationship Id="rId163" Type="http://schemas.openxmlformats.org/officeDocument/2006/relationships/image" Target="../media/image155.jpeg"/><Relationship Id="rId184" Type="http://schemas.openxmlformats.org/officeDocument/2006/relationships/image" Target="../media/image175.png"/><Relationship Id="rId189" Type="http://schemas.openxmlformats.org/officeDocument/2006/relationships/image" Target="../media/image180.png"/><Relationship Id="rId219" Type="http://schemas.openxmlformats.org/officeDocument/2006/relationships/image" Target="../media/image210.png"/><Relationship Id="rId3" Type="http://schemas.openxmlformats.org/officeDocument/2006/relationships/image" Target="../media/image3.jpeg"/><Relationship Id="rId214" Type="http://schemas.openxmlformats.org/officeDocument/2006/relationships/image" Target="../media/image205.png"/><Relationship Id="rId25" Type="http://schemas.openxmlformats.org/officeDocument/2006/relationships/image" Target="../media/image25.jpeg"/><Relationship Id="rId46" Type="http://schemas.openxmlformats.org/officeDocument/2006/relationships/image" Target="../media/image45.jpeg"/><Relationship Id="rId67" Type="http://schemas.openxmlformats.org/officeDocument/2006/relationships/image" Target="../media/image64.jpeg"/><Relationship Id="rId116" Type="http://schemas.openxmlformats.org/officeDocument/2006/relationships/image" Target="../media/image109.jpeg"/><Relationship Id="rId137" Type="http://schemas.openxmlformats.org/officeDocument/2006/relationships/image" Target="../media/image129.png"/><Relationship Id="rId158" Type="http://schemas.openxmlformats.org/officeDocument/2006/relationships/image" Target="../media/image150.jpeg"/><Relationship Id="rId20" Type="http://schemas.openxmlformats.org/officeDocument/2006/relationships/image" Target="../media/image20.jpeg"/><Relationship Id="rId41" Type="http://schemas.openxmlformats.org/officeDocument/2006/relationships/image" Target="../media/image40.jpeg"/><Relationship Id="rId62" Type="http://schemas.openxmlformats.org/officeDocument/2006/relationships/image" Target="../media/image59.jpeg"/><Relationship Id="rId83" Type="http://schemas.openxmlformats.org/officeDocument/2006/relationships/image" Target="../media/image79.jpeg"/><Relationship Id="rId88" Type="http://schemas.openxmlformats.org/officeDocument/2006/relationships/image" Target="../media/image84.jpeg"/><Relationship Id="rId111" Type="http://schemas.openxmlformats.org/officeDocument/2006/relationships/image" Target="../media/image104.jpeg"/><Relationship Id="rId132" Type="http://schemas.openxmlformats.org/officeDocument/2006/relationships/image" Target="../media/image125.jpeg"/><Relationship Id="rId153" Type="http://schemas.openxmlformats.org/officeDocument/2006/relationships/image" Target="../media/image145.jpeg"/><Relationship Id="rId174" Type="http://schemas.microsoft.com/office/2007/relationships/hdphoto" Target="../media/hdphoto9.wdp"/><Relationship Id="rId179" Type="http://schemas.openxmlformats.org/officeDocument/2006/relationships/image" Target="../media/image170.png"/><Relationship Id="rId195" Type="http://schemas.openxmlformats.org/officeDocument/2006/relationships/image" Target="../media/image186.png"/><Relationship Id="rId209" Type="http://schemas.openxmlformats.org/officeDocument/2006/relationships/image" Target="../media/image200.png"/><Relationship Id="rId190" Type="http://schemas.openxmlformats.org/officeDocument/2006/relationships/image" Target="../media/image181.png"/><Relationship Id="rId204" Type="http://schemas.openxmlformats.org/officeDocument/2006/relationships/image" Target="../media/image195.png"/><Relationship Id="rId220" Type="http://schemas.openxmlformats.org/officeDocument/2006/relationships/image" Target="../media/image211.png"/><Relationship Id="rId225" Type="http://schemas.openxmlformats.org/officeDocument/2006/relationships/image" Target="../media/image216.pn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5.jpeg"/><Relationship Id="rId106" Type="http://schemas.openxmlformats.org/officeDocument/2006/relationships/image" Target="../media/image100.jpeg"/><Relationship Id="rId127" Type="http://schemas.openxmlformats.org/officeDocument/2006/relationships/image" Target="../media/image120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1.jpeg"/><Relationship Id="rId73" Type="http://schemas.openxmlformats.org/officeDocument/2006/relationships/image" Target="../media/image69.jpeg"/><Relationship Id="rId78" Type="http://schemas.openxmlformats.org/officeDocument/2006/relationships/image" Target="../media/image74.jpeg"/><Relationship Id="rId94" Type="http://schemas.openxmlformats.org/officeDocument/2006/relationships/image" Target="../media/image89.jpeg"/><Relationship Id="rId99" Type="http://schemas.openxmlformats.org/officeDocument/2006/relationships/image" Target="../media/image94.jpeg"/><Relationship Id="rId101" Type="http://schemas.openxmlformats.org/officeDocument/2006/relationships/image" Target="../media/image96.jpeg"/><Relationship Id="rId122" Type="http://schemas.openxmlformats.org/officeDocument/2006/relationships/image" Target="../media/image115.png"/><Relationship Id="rId143" Type="http://schemas.openxmlformats.org/officeDocument/2006/relationships/image" Target="../media/image135.jpeg"/><Relationship Id="rId148" Type="http://schemas.openxmlformats.org/officeDocument/2006/relationships/image" Target="../media/image140.jpeg"/><Relationship Id="rId164" Type="http://schemas.openxmlformats.org/officeDocument/2006/relationships/image" Target="../media/image156.jpeg"/><Relationship Id="rId169" Type="http://schemas.openxmlformats.org/officeDocument/2006/relationships/image" Target="../media/image161.jpeg"/><Relationship Id="rId185" Type="http://schemas.openxmlformats.org/officeDocument/2006/relationships/image" Target="../media/image176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71.png"/><Relationship Id="rId210" Type="http://schemas.openxmlformats.org/officeDocument/2006/relationships/image" Target="../media/image201.png"/><Relationship Id="rId215" Type="http://schemas.openxmlformats.org/officeDocument/2006/relationships/image" Target="../media/image206.png"/><Relationship Id="rId26" Type="http://schemas.openxmlformats.org/officeDocument/2006/relationships/image" Target="../media/image26.jpeg"/><Relationship Id="rId47" Type="http://schemas.openxmlformats.org/officeDocument/2006/relationships/image" Target="../media/image46.jpeg"/><Relationship Id="rId68" Type="http://schemas.openxmlformats.org/officeDocument/2006/relationships/image" Target="../media/image65.jpeg"/><Relationship Id="rId89" Type="http://schemas.openxmlformats.org/officeDocument/2006/relationships/image" Target="../media/image85.jpeg"/><Relationship Id="rId112" Type="http://schemas.openxmlformats.org/officeDocument/2006/relationships/image" Target="../media/image105.jpeg"/><Relationship Id="rId133" Type="http://schemas.openxmlformats.org/officeDocument/2006/relationships/image" Target="../media/image126.jpeg"/><Relationship Id="rId154" Type="http://schemas.openxmlformats.org/officeDocument/2006/relationships/image" Target="../media/image146.jpeg"/><Relationship Id="rId175" Type="http://schemas.openxmlformats.org/officeDocument/2006/relationships/image" Target="../media/image166.png"/><Relationship Id="rId196" Type="http://schemas.openxmlformats.org/officeDocument/2006/relationships/image" Target="../media/image187.png"/><Relationship Id="rId200" Type="http://schemas.openxmlformats.org/officeDocument/2006/relationships/image" Target="../media/image191.png"/><Relationship Id="rId16" Type="http://schemas.openxmlformats.org/officeDocument/2006/relationships/image" Target="../media/image16.jpeg"/><Relationship Id="rId221" Type="http://schemas.openxmlformats.org/officeDocument/2006/relationships/image" Target="../media/image212.png"/><Relationship Id="rId37" Type="http://schemas.openxmlformats.org/officeDocument/2006/relationships/image" Target="../media/image37.jpeg"/><Relationship Id="rId58" Type="http://schemas.microsoft.com/office/2007/relationships/hdphoto" Target="../media/hdphoto3.wdp"/><Relationship Id="rId79" Type="http://schemas.openxmlformats.org/officeDocument/2006/relationships/image" Target="../media/image75.jpeg"/><Relationship Id="rId102" Type="http://schemas.openxmlformats.org/officeDocument/2006/relationships/image" Target="../media/image97.jpeg"/><Relationship Id="rId123" Type="http://schemas.openxmlformats.org/officeDocument/2006/relationships/image" Target="../media/image116.jpeg"/><Relationship Id="rId144" Type="http://schemas.openxmlformats.org/officeDocument/2006/relationships/image" Target="../media/image136.jpeg"/><Relationship Id="rId90" Type="http://schemas.openxmlformats.org/officeDocument/2006/relationships/image" Target="../media/image86.jpeg"/><Relationship Id="rId165" Type="http://schemas.openxmlformats.org/officeDocument/2006/relationships/image" Target="../media/image157.jpeg"/><Relationship Id="rId186" Type="http://schemas.openxmlformats.org/officeDocument/2006/relationships/image" Target="../media/image17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182</xdr:row>
      <xdr:rowOff>10768</xdr:rowOff>
    </xdr:from>
    <xdr:to>
      <xdr:col>1</xdr:col>
      <xdr:colOff>0</xdr:colOff>
      <xdr:row>182</xdr:row>
      <xdr:rowOff>753717</xdr:rowOff>
    </xdr:to>
    <xdr:pic>
      <xdr:nvPicPr>
        <xdr:cNvPr id="239" name="Picture 11" descr="Картинки по запросу 11020 бисер">
          <a:extLst>
            <a:ext uri="{FF2B5EF4-FFF2-40B4-BE49-F238E27FC236}">
              <a16:creationId xmlns="" xmlns:a16="http://schemas.microsoft.com/office/drawing/2014/main" id="{00000000-0008-0000-0000-0000E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" y="58656193"/>
          <a:ext cx="895349" cy="74294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195</xdr:row>
      <xdr:rowOff>3727</xdr:rowOff>
    </xdr:from>
    <xdr:to>
      <xdr:col>1</xdr:col>
      <xdr:colOff>0</xdr:colOff>
      <xdr:row>195</xdr:row>
      <xdr:rowOff>757443</xdr:rowOff>
    </xdr:to>
    <xdr:pic>
      <xdr:nvPicPr>
        <xdr:cNvPr id="242" name="Picture 21" descr="Картинки по запросу 57430 бисер">
          <a:extLst>
            <a:ext uri="{FF2B5EF4-FFF2-40B4-BE49-F238E27FC236}">
              <a16:creationId xmlns="" xmlns:a16="http://schemas.microsoft.com/office/drawing/2014/main" id="{00000000-0008-0000-0000-0000F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0" y="68240827"/>
          <a:ext cx="895350" cy="75371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</xdr:colOff>
      <xdr:row>201</xdr:row>
      <xdr:rowOff>9525</xdr:rowOff>
    </xdr:from>
    <xdr:to>
      <xdr:col>1</xdr:col>
      <xdr:colOff>414</xdr:colOff>
      <xdr:row>202</xdr:row>
      <xdr:rowOff>0</xdr:rowOff>
    </xdr:to>
    <xdr:pic>
      <xdr:nvPicPr>
        <xdr:cNvPr id="244" name="Picture 1028" descr="Картинки по запросу 11090 бисер">
          <a:extLst>
            <a:ext uri="{FF2B5EF4-FFF2-40B4-BE49-F238E27FC236}">
              <a16:creationId xmlns="" xmlns:a16="http://schemas.microsoft.com/office/drawing/2014/main" id="{00000000-0008-0000-0000-0000F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9525" y="63036450"/>
          <a:ext cx="886239" cy="75371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16567</xdr:colOff>
      <xdr:row>217</xdr:row>
      <xdr:rowOff>17807</xdr:rowOff>
    </xdr:from>
    <xdr:to>
      <xdr:col>0</xdr:col>
      <xdr:colOff>886241</xdr:colOff>
      <xdr:row>217</xdr:row>
      <xdr:rowOff>754959</xdr:rowOff>
    </xdr:to>
    <xdr:pic>
      <xdr:nvPicPr>
        <xdr:cNvPr id="251" name="Picture 11" descr="Картинки по запросу 11020 бисер">
          <a:extLst>
            <a:ext uri="{FF2B5EF4-FFF2-40B4-BE49-F238E27FC236}">
              <a16:creationId xmlns="" xmlns:a16="http://schemas.microsoft.com/office/drawing/2014/main" id="{00000000-0008-0000-0000-0000F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6567" y="138235082"/>
          <a:ext cx="869674" cy="73715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218</xdr:row>
      <xdr:rowOff>10766</xdr:rowOff>
    </xdr:from>
    <xdr:to>
      <xdr:col>0</xdr:col>
      <xdr:colOff>886238</xdr:colOff>
      <xdr:row>218</xdr:row>
      <xdr:rowOff>756200</xdr:rowOff>
    </xdr:to>
    <xdr:pic>
      <xdr:nvPicPr>
        <xdr:cNvPr id="252" name="Picture 12" descr="Картинки по запросу 16020 бисер">
          <a:extLst>
            <a:ext uri="{FF2B5EF4-FFF2-40B4-BE49-F238E27FC236}">
              <a16:creationId xmlns="" xmlns:a16="http://schemas.microsoft.com/office/drawing/2014/main" id="{00000000-0008-0000-0000-0000F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0" y="72467441"/>
          <a:ext cx="886238" cy="74543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8282</xdr:colOff>
      <xdr:row>229</xdr:row>
      <xdr:rowOff>10767</xdr:rowOff>
    </xdr:from>
    <xdr:to>
      <xdr:col>1</xdr:col>
      <xdr:colOff>0</xdr:colOff>
      <xdr:row>229</xdr:row>
      <xdr:rowOff>747919</xdr:rowOff>
    </xdr:to>
    <xdr:pic>
      <xdr:nvPicPr>
        <xdr:cNvPr id="255" name="Picture 29" descr="Картинки по запросу 31030 бисер">
          <a:extLst>
            <a:ext uri="{FF2B5EF4-FFF2-40B4-BE49-F238E27FC236}">
              <a16:creationId xmlns="" xmlns:a16="http://schemas.microsoft.com/office/drawing/2014/main" id="{00000000-0008-0000-0000-0000F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282" y="227003941"/>
          <a:ext cx="886240" cy="73715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233</xdr:row>
      <xdr:rowOff>10766</xdr:rowOff>
    </xdr:from>
    <xdr:to>
      <xdr:col>0</xdr:col>
      <xdr:colOff>890200</xdr:colOff>
      <xdr:row>234</xdr:row>
      <xdr:rowOff>0</xdr:rowOff>
    </xdr:to>
    <xdr:pic>
      <xdr:nvPicPr>
        <xdr:cNvPr id="258" name="Picture 3" descr="Картинки по запросу 36050 бисер">
          <a:extLst>
            <a:ext uri="{FF2B5EF4-FFF2-40B4-BE49-F238E27FC236}">
              <a16:creationId xmlns="" xmlns:a16="http://schemas.microsoft.com/office/drawing/2014/main" id="{00000000-0008-0000-0000-00000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0" y="81297116"/>
          <a:ext cx="890200" cy="75123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234</xdr:row>
      <xdr:rowOff>9525</xdr:rowOff>
    </xdr:from>
    <xdr:to>
      <xdr:col>1</xdr:col>
      <xdr:colOff>0</xdr:colOff>
      <xdr:row>235</xdr:row>
      <xdr:rowOff>1241</xdr:rowOff>
    </xdr:to>
    <xdr:pic>
      <xdr:nvPicPr>
        <xdr:cNvPr id="259" name="Picture 30" descr="Картинки по запросу 36080 бисер">
          <a:extLst>
            <a:ext uri="{FF2B5EF4-FFF2-40B4-BE49-F238E27FC236}">
              <a16:creationId xmlns="" xmlns:a16="http://schemas.microsoft.com/office/drawing/2014/main" id="{00000000-0008-0000-0000-00000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0" y="82057875"/>
          <a:ext cx="895350" cy="75371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246</xdr:row>
      <xdr:rowOff>0</xdr:rowOff>
    </xdr:from>
    <xdr:to>
      <xdr:col>0</xdr:col>
      <xdr:colOff>886238</xdr:colOff>
      <xdr:row>246</xdr:row>
      <xdr:rowOff>756709</xdr:rowOff>
    </xdr:to>
    <xdr:pic>
      <xdr:nvPicPr>
        <xdr:cNvPr id="261" name="Picture 2004" descr="Картинки по запросу бисер 86060">
          <a:extLst>
            <a:ext uri="{FF2B5EF4-FFF2-40B4-BE49-F238E27FC236}">
              <a16:creationId xmlns="" xmlns:a16="http://schemas.microsoft.com/office/drawing/2014/main" id="{00000000-0008-0000-0000-00000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0" y="83572350"/>
          <a:ext cx="886238" cy="756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19051</xdr:colOff>
      <xdr:row>263</xdr:row>
      <xdr:rowOff>0</xdr:rowOff>
    </xdr:from>
    <xdr:to>
      <xdr:col>1</xdr:col>
      <xdr:colOff>1</xdr:colOff>
      <xdr:row>263</xdr:row>
      <xdr:rowOff>742950</xdr:rowOff>
    </xdr:to>
    <xdr:pic>
      <xdr:nvPicPr>
        <xdr:cNvPr id="274" name="Рисунок 273" descr="23980sh.jpg">
          <a:extLst>
            <a:ext uri="{FF2B5EF4-FFF2-40B4-BE49-F238E27FC236}">
              <a16:creationId xmlns="" xmlns:a16="http://schemas.microsoft.com/office/drawing/2014/main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19051" y="94335600"/>
          <a:ext cx="876300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265</xdr:row>
      <xdr:rowOff>9525</xdr:rowOff>
    </xdr:from>
    <xdr:to>
      <xdr:col>0</xdr:col>
      <xdr:colOff>876300</xdr:colOff>
      <xdr:row>265</xdr:row>
      <xdr:rowOff>752475</xdr:rowOff>
    </xdr:to>
    <xdr:pic>
      <xdr:nvPicPr>
        <xdr:cNvPr id="276" name="Рисунок 275" descr="23980sh.jpg">
          <a:extLst>
            <a:ext uri="{FF2B5EF4-FFF2-40B4-BE49-F238E27FC236}">
              <a16:creationId xmlns="" xmlns:a16="http://schemas.microsoft.com/office/drawing/2014/main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95392875"/>
          <a:ext cx="876300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0</xdr:row>
      <xdr:rowOff>0</xdr:rowOff>
    </xdr:from>
    <xdr:to>
      <xdr:col>0</xdr:col>
      <xdr:colOff>800100</xdr:colOff>
      <xdr:row>2</xdr:row>
      <xdr:rowOff>219075</xdr:rowOff>
    </xdr:to>
    <xdr:pic>
      <xdr:nvPicPr>
        <xdr:cNvPr id="315" name="Рисунок 314" descr="logo-bbs.gif">
          <a:extLst>
            <a:ext uri="{FF2B5EF4-FFF2-40B4-BE49-F238E27FC236}">
              <a16:creationId xmlns="" xmlns:a16="http://schemas.microsoft.com/office/drawing/2014/main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28575" y="0"/>
          <a:ext cx="771525" cy="771525"/>
        </a:xfrm>
        <a:prstGeom prst="rect">
          <a:avLst/>
        </a:prstGeom>
      </xdr:spPr>
    </xdr:pic>
    <xdr:clientData/>
  </xdr:twoCellAnchor>
  <xdr:twoCellAnchor editAs="oneCell">
    <xdr:from>
      <xdr:col>2</xdr:col>
      <xdr:colOff>400050</xdr:colOff>
      <xdr:row>0</xdr:row>
      <xdr:rowOff>0</xdr:rowOff>
    </xdr:from>
    <xdr:to>
      <xdr:col>3</xdr:col>
      <xdr:colOff>285750</xdr:colOff>
      <xdr:row>2</xdr:row>
      <xdr:rowOff>219075</xdr:rowOff>
    </xdr:to>
    <xdr:pic>
      <xdr:nvPicPr>
        <xdr:cNvPr id="316" name="Рисунок 315" descr="logo-okean.gif">
          <a:extLst>
            <a:ext uri="{FF2B5EF4-FFF2-40B4-BE49-F238E27FC236}">
              <a16:creationId xmlns="" xmlns:a16="http://schemas.microsoft.com/office/drawing/2014/main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504950" y="0"/>
          <a:ext cx="771525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179</xdr:row>
      <xdr:rowOff>19050</xdr:rowOff>
    </xdr:from>
    <xdr:to>
      <xdr:col>1</xdr:col>
      <xdr:colOff>0</xdr:colOff>
      <xdr:row>179</xdr:row>
      <xdr:rowOff>752475</xdr:rowOff>
    </xdr:to>
    <xdr:pic>
      <xdr:nvPicPr>
        <xdr:cNvPr id="162" name="Рисунок 161" descr="3022224-ds-600x750.gif">
          <a:extLst>
            <a:ext uri="{FF2B5EF4-FFF2-40B4-BE49-F238E27FC236}">
              <a16:creationId xmlns="" xmlns:a16="http://schemas.microsoft.com/office/drawing/2014/main" id="{00000000-0008-0000-00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 l="46422" t="43168" r="7441" b="18632"/>
        <a:stretch>
          <a:fillRect/>
        </a:stretch>
      </xdr:blipFill>
      <xdr:spPr>
        <a:xfrm>
          <a:off x="9525" y="57140475"/>
          <a:ext cx="885825" cy="73342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200</xdr:row>
      <xdr:rowOff>9526</xdr:rowOff>
    </xdr:from>
    <xdr:to>
      <xdr:col>1</xdr:col>
      <xdr:colOff>0</xdr:colOff>
      <xdr:row>201</xdr:row>
      <xdr:rowOff>9526</xdr:rowOff>
    </xdr:to>
    <xdr:pic>
      <xdr:nvPicPr>
        <xdr:cNvPr id="169" name="Рисунок 168" descr="screenshot_1_20-523x523.png">
          <a:extLst>
            <a:ext uri="{FF2B5EF4-FFF2-40B4-BE49-F238E27FC236}">
              <a16:creationId xmlns="" xmlns:a16="http://schemas.microsoft.com/office/drawing/2014/main" id="{00000000-0008-0000-00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1" y="62274451"/>
          <a:ext cx="895349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214</xdr:row>
      <xdr:rowOff>0</xdr:rowOff>
    </xdr:from>
    <xdr:to>
      <xdr:col>0</xdr:col>
      <xdr:colOff>885825</xdr:colOff>
      <xdr:row>214</xdr:row>
      <xdr:rowOff>752474</xdr:rowOff>
    </xdr:to>
    <xdr:pic>
      <xdr:nvPicPr>
        <xdr:cNvPr id="178" name="Рисунок 177" descr="3808.750x0.jpg">
          <a:extLst>
            <a:ext uri="{FF2B5EF4-FFF2-40B4-BE49-F238E27FC236}">
              <a16:creationId xmlns="" xmlns:a16="http://schemas.microsoft.com/office/drawing/2014/main" id="{00000000-0008-0000-00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67598925"/>
          <a:ext cx="885825" cy="752474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225</xdr:row>
      <xdr:rowOff>19050</xdr:rowOff>
    </xdr:from>
    <xdr:to>
      <xdr:col>0</xdr:col>
      <xdr:colOff>885825</xdr:colOff>
      <xdr:row>225</xdr:row>
      <xdr:rowOff>749754</xdr:rowOff>
    </xdr:to>
    <xdr:pic>
      <xdr:nvPicPr>
        <xdr:cNvPr id="184" name="Рисунок 183" descr="e4f2a3cbd483db236d2bc84aefel--materialy-dlya-tvorchestva-10-gr-10-0-biser-chehiya-23980m-pr.jpg">
          <a:extLst>
            <a:ext uri="{FF2B5EF4-FFF2-40B4-BE49-F238E27FC236}">
              <a16:creationId xmlns="" xmlns:a16="http://schemas.microsoft.com/office/drawing/2014/main" id="{00000000-0008-0000-00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9525" y="88639650"/>
          <a:ext cx="876300" cy="730704"/>
        </a:xfrm>
        <a:prstGeom prst="rect">
          <a:avLst/>
        </a:prstGeom>
      </xdr:spPr>
    </xdr:pic>
    <xdr:clientData/>
  </xdr:twoCellAnchor>
  <xdr:twoCellAnchor editAs="oneCell">
    <xdr:from>
      <xdr:col>0</xdr:col>
      <xdr:colOff>8283</xdr:colOff>
      <xdr:row>244</xdr:row>
      <xdr:rowOff>10766</xdr:rowOff>
    </xdr:from>
    <xdr:to>
      <xdr:col>0</xdr:col>
      <xdr:colOff>886239</xdr:colOff>
      <xdr:row>244</xdr:row>
      <xdr:rowOff>751061</xdr:rowOff>
    </xdr:to>
    <xdr:pic>
      <xdr:nvPicPr>
        <xdr:cNvPr id="192" name="Picture 31" descr="Картинки по запросу 66100 бисер">
          <a:extLst>
            <a:ext uri="{FF2B5EF4-FFF2-40B4-BE49-F238E27FC236}">
              <a16:creationId xmlns="" xmlns:a16="http://schemas.microsoft.com/office/drawing/2014/main" id="{00000000-0008-0000-0000-0000C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283" y="79611191"/>
          <a:ext cx="877956" cy="74029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245</xdr:row>
      <xdr:rowOff>0</xdr:rowOff>
    </xdr:from>
    <xdr:to>
      <xdr:col>0</xdr:col>
      <xdr:colOff>885825</xdr:colOff>
      <xdr:row>245</xdr:row>
      <xdr:rowOff>752474</xdr:rowOff>
    </xdr:to>
    <xdr:pic>
      <xdr:nvPicPr>
        <xdr:cNvPr id="193" name="Рисунок 192" descr="3808.750x0.jpg">
          <a:extLst>
            <a:ext uri="{FF2B5EF4-FFF2-40B4-BE49-F238E27FC236}">
              <a16:creationId xmlns="" xmlns:a16="http://schemas.microsoft.com/office/drawing/2014/main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79600425"/>
          <a:ext cx="885825" cy="75247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250</xdr:row>
      <xdr:rowOff>9525</xdr:rowOff>
    </xdr:from>
    <xdr:to>
      <xdr:col>0</xdr:col>
      <xdr:colOff>885824</xdr:colOff>
      <xdr:row>251</xdr:row>
      <xdr:rowOff>0</xdr:rowOff>
    </xdr:to>
    <xdr:pic>
      <xdr:nvPicPr>
        <xdr:cNvPr id="201" name="rect">
          <a:extLst>
            <a:ext uri="{FF2B5EF4-FFF2-40B4-BE49-F238E27FC236}">
              <a16:creationId xmlns="" xmlns:a16="http://schemas.microsoft.com/office/drawing/2014/main" id="{00000000-0008-0000-0000-0000C9000000}"/>
            </a:ext>
          </a:extLst>
        </xdr:cNvPr>
        <xdr:cNvPicPr/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87515700"/>
          <a:ext cx="885824" cy="752475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 editAs="oneCell">
    <xdr:from>
      <xdr:col>0</xdr:col>
      <xdr:colOff>0</xdr:colOff>
      <xdr:row>79</xdr:row>
      <xdr:rowOff>9525</xdr:rowOff>
    </xdr:from>
    <xdr:to>
      <xdr:col>1</xdr:col>
      <xdr:colOff>0</xdr:colOff>
      <xdr:row>80</xdr:row>
      <xdr:rowOff>0</xdr:rowOff>
    </xdr:to>
    <xdr:pic>
      <xdr:nvPicPr>
        <xdr:cNvPr id="215" name="Рисунок 214" descr="e60e3a50-b7e3-11e2-b611-5404a629f326.jpeg">
          <a:extLst>
            <a:ext uri="{FF2B5EF4-FFF2-40B4-BE49-F238E27FC236}">
              <a16:creationId xmlns="" xmlns:a16="http://schemas.microsoft.com/office/drawing/2014/main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lum bright="-10000" contrast="20000"/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66246375"/>
          <a:ext cx="895350" cy="7524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127</xdr:row>
      <xdr:rowOff>0</xdr:rowOff>
    </xdr:from>
    <xdr:to>
      <xdr:col>0</xdr:col>
      <xdr:colOff>885825</xdr:colOff>
      <xdr:row>127</xdr:row>
      <xdr:rowOff>752475</xdr:rowOff>
    </xdr:to>
    <xdr:pic>
      <xdr:nvPicPr>
        <xdr:cNvPr id="196" name="Рисунок 181" descr="bch-50060small.jpg">
          <a:extLst>
            <a:ext uri="{FF2B5EF4-FFF2-40B4-BE49-F238E27FC236}">
              <a16:creationId xmlns="" xmlns:a16="http://schemas.microsoft.com/office/drawing/2014/main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0" y="31680150"/>
          <a:ext cx="8858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172</xdr:row>
      <xdr:rowOff>19050</xdr:rowOff>
    </xdr:from>
    <xdr:to>
      <xdr:col>0</xdr:col>
      <xdr:colOff>885825</xdr:colOff>
      <xdr:row>172</xdr:row>
      <xdr:rowOff>752475</xdr:rowOff>
    </xdr:to>
    <xdr:pic>
      <xdr:nvPicPr>
        <xdr:cNvPr id="148" name="Рисунок 147" descr="3022224-ds-600x750.gif">
          <a:extLst>
            <a:ext uri="{FF2B5EF4-FFF2-40B4-BE49-F238E27FC236}">
              <a16:creationId xmlns="" xmlns:a16="http://schemas.microsoft.com/office/drawing/2014/main" id="{00000000-0008-0000-00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 l="46422" t="43168" r="7441" b="18632"/>
        <a:stretch>
          <a:fillRect/>
        </a:stretch>
      </xdr:blipFill>
      <xdr:spPr>
        <a:xfrm>
          <a:off x="0" y="69056250"/>
          <a:ext cx="885825" cy="73342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174</xdr:row>
      <xdr:rowOff>19049</xdr:rowOff>
    </xdr:from>
    <xdr:to>
      <xdr:col>0</xdr:col>
      <xdr:colOff>876300</xdr:colOff>
      <xdr:row>174</xdr:row>
      <xdr:rowOff>742950</xdr:rowOff>
    </xdr:to>
    <xdr:pic>
      <xdr:nvPicPr>
        <xdr:cNvPr id="4" name="Рисунок 3">
          <a:extLst>
            <a:ext uri="{FF2B5EF4-FFF2-40B4-BE49-F238E27FC236}">
              <a16:creationId xmlns=""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" y="71342249"/>
          <a:ext cx="876299" cy="7239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175</xdr:row>
      <xdr:rowOff>0</xdr:rowOff>
    </xdr:from>
    <xdr:to>
      <xdr:col>0</xdr:col>
      <xdr:colOff>885825</xdr:colOff>
      <xdr:row>175</xdr:row>
      <xdr:rowOff>752475</xdr:rowOff>
    </xdr:to>
    <xdr:pic>
      <xdr:nvPicPr>
        <xdr:cNvPr id="5" name="Рисунок 4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72085200"/>
          <a:ext cx="885825" cy="7524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177</xdr:row>
      <xdr:rowOff>19050</xdr:rowOff>
    </xdr:from>
    <xdr:to>
      <xdr:col>1</xdr:col>
      <xdr:colOff>0</xdr:colOff>
      <xdr:row>177</xdr:row>
      <xdr:rowOff>752475</xdr:rowOff>
    </xdr:to>
    <xdr:pic>
      <xdr:nvPicPr>
        <xdr:cNvPr id="175" name="Рисунок 174" descr="RIC7uHe2BE.jpeg">
          <a:extLst>
            <a:ext uri="{FF2B5EF4-FFF2-40B4-BE49-F238E27FC236}">
              <a16:creationId xmlns="" xmlns:a16="http://schemas.microsoft.com/office/drawing/2014/main" id="{00000000-0008-0000-00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73628250"/>
          <a:ext cx="895350" cy="7334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1</xdr:col>
      <xdr:colOff>0</xdr:colOff>
      <xdr:row>176</xdr:row>
      <xdr:rowOff>752475</xdr:rowOff>
    </xdr:to>
    <xdr:pic>
      <xdr:nvPicPr>
        <xdr:cNvPr id="219" name="Рисунок 218" descr="116587.750x0.jpg">
          <a:extLst>
            <a:ext uri="{FF2B5EF4-FFF2-40B4-BE49-F238E27FC236}">
              <a16:creationId xmlns="" xmlns:a16="http://schemas.microsoft.com/office/drawing/2014/main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72847200"/>
          <a:ext cx="895350" cy="7524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102</xdr:row>
      <xdr:rowOff>19050</xdr:rowOff>
    </xdr:from>
    <xdr:to>
      <xdr:col>0</xdr:col>
      <xdr:colOff>885825</xdr:colOff>
      <xdr:row>103</xdr:row>
      <xdr:rowOff>9525</xdr:rowOff>
    </xdr:to>
    <xdr:pic>
      <xdr:nvPicPr>
        <xdr:cNvPr id="264" name="Рисунок 263" descr="unnamed.jpg">
          <a:extLst>
            <a:ext uri="{FF2B5EF4-FFF2-40B4-BE49-F238E27FC236}">
              <a16:creationId xmlns="" xmlns:a16="http://schemas.microsoft.com/office/drawing/2014/main" id="{00000000-0008-0000-00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9525" y="83343750"/>
          <a:ext cx="876300" cy="7524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151</xdr:row>
      <xdr:rowOff>9525</xdr:rowOff>
    </xdr:from>
    <xdr:to>
      <xdr:col>0</xdr:col>
      <xdr:colOff>885825</xdr:colOff>
      <xdr:row>152</xdr:row>
      <xdr:rowOff>9525</xdr:rowOff>
    </xdr:to>
    <xdr:pic>
      <xdr:nvPicPr>
        <xdr:cNvPr id="281" name="Рисунок 280" descr="95854954-b7bb-11e2-b611-5404a629f326.jpeg">
          <a:extLst>
            <a:ext uri="{FF2B5EF4-FFF2-40B4-BE49-F238E27FC236}">
              <a16:creationId xmlns="" xmlns:a16="http://schemas.microsoft.com/office/drawing/2014/main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92354400"/>
          <a:ext cx="885825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128</xdr:row>
      <xdr:rowOff>19051</xdr:rowOff>
    </xdr:from>
    <xdr:to>
      <xdr:col>1</xdr:col>
      <xdr:colOff>1</xdr:colOff>
      <xdr:row>128</xdr:row>
      <xdr:rowOff>742951</xdr:rowOff>
    </xdr:to>
    <xdr:pic>
      <xdr:nvPicPr>
        <xdr:cNvPr id="21" name="Рисунок 20">
          <a:extLst>
            <a:ext uri="{FF2B5EF4-FFF2-40B4-BE49-F238E27FC236}">
              <a16:creationId xmlns=""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" y="83219926"/>
          <a:ext cx="895350" cy="7239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19050</xdr:rowOff>
    </xdr:from>
    <xdr:to>
      <xdr:col>0</xdr:col>
      <xdr:colOff>885825</xdr:colOff>
      <xdr:row>38</xdr:row>
      <xdr:rowOff>781049</xdr:rowOff>
    </xdr:to>
    <xdr:pic>
      <xdr:nvPicPr>
        <xdr:cNvPr id="209" name="Рисунок 208">
          <a:extLst>
            <a:ext uri="{FF2B5EF4-FFF2-40B4-BE49-F238E27FC236}">
              <a16:creationId xmlns="" xmlns:a16="http://schemas.microsoft.com/office/drawing/2014/main" id="{00000000-0008-0000-0000-0000D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32327850"/>
          <a:ext cx="885825" cy="7619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885825</xdr:colOff>
      <xdr:row>70</xdr:row>
      <xdr:rowOff>781050</xdr:rowOff>
    </xdr:to>
    <xdr:pic>
      <xdr:nvPicPr>
        <xdr:cNvPr id="154" name="Рисунок 153" descr="10265.750x0.jpg">
          <a:extLst>
            <a:ext uri="{FF2B5EF4-FFF2-40B4-BE49-F238E27FC236}">
              <a16:creationId xmlns="" xmlns:a16="http://schemas.microsoft.com/office/drawing/2014/main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lum bright="-10000" contrast="30000"/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47148750"/>
          <a:ext cx="885825" cy="7810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157</xdr:row>
      <xdr:rowOff>9525</xdr:rowOff>
    </xdr:from>
    <xdr:to>
      <xdr:col>0</xdr:col>
      <xdr:colOff>885824</xdr:colOff>
      <xdr:row>157</xdr:row>
      <xdr:rowOff>786847</xdr:rowOff>
    </xdr:to>
    <xdr:pic>
      <xdr:nvPicPr>
        <xdr:cNvPr id="191" name="Рисунок 190">
          <a:extLst>
            <a:ext uri="{FF2B5EF4-FFF2-40B4-BE49-F238E27FC236}">
              <a16:creationId xmlns="" xmlns:a16="http://schemas.microsoft.com/office/drawing/2014/main" id="{00000000-0008-0000-0000-0000B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82019775"/>
          <a:ext cx="885824" cy="7810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134</xdr:row>
      <xdr:rowOff>19050</xdr:rowOff>
    </xdr:from>
    <xdr:to>
      <xdr:col>0</xdr:col>
      <xdr:colOff>886239</xdr:colOff>
      <xdr:row>134</xdr:row>
      <xdr:rowOff>781050</xdr:rowOff>
    </xdr:to>
    <xdr:pic>
      <xdr:nvPicPr>
        <xdr:cNvPr id="119" name="Рисунок 118" descr="53430.jpg">
          <a:extLst>
            <a:ext uri="{FF2B5EF4-FFF2-40B4-BE49-F238E27FC236}">
              <a16:creationId xmlns="" xmlns:a16="http://schemas.microsoft.com/office/drawing/2014/main" id="{00000000-0008-0000-00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screen"/>
        <a:stretch>
          <a:fillRect/>
        </a:stretch>
      </xdr:blipFill>
      <xdr:spPr>
        <a:xfrm>
          <a:off x="9525" y="57540525"/>
          <a:ext cx="876714" cy="765321"/>
        </a:xfrm>
        <a:prstGeom prst="rect">
          <a:avLst/>
        </a:prstGeom>
      </xdr:spPr>
    </xdr:pic>
    <xdr:clientData/>
  </xdr:twoCellAnchor>
  <xdr:twoCellAnchor editAs="oneCell">
    <xdr:from>
      <xdr:col>0</xdr:col>
      <xdr:colOff>8283</xdr:colOff>
      <xdr:row>164</xdr:row>
      <xdr:rowOff>0</xdr:rowOff>
    </xdr:from>
    <xdr:to>
      <xdr:col>0</xdr:col>
      <xdr:colOff>894108</xdr:colOff>
      <xdr:row>164</xdr:row>
      <xdr:rowOff>771526</xdr:rowOff>
    </xdr:to>
    <xdr:pic>
      <xdr:nvPicPr>
        <xdr:cNvPr id="126" name="Рисунок 125" descr="5672f7c3-cb30-11e1-996f-000c29afa60b.jpeg">
          <a:extLst>
            <a:ext uri="{FF2B5EF4-FFF2-40B4-BE49-F238E27FC236}">
              <a16:creationId xmlns="" xmlns:a16="http://schemas.microsoft.com/office/drawing/2014/main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8283" y="176610065"/>
          <a:ext cx="885825" cy="7715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</xdr:row>
      <xdr:rowOff>19050</xdr:rowOff>
    </xdr:from>
    <xdr:to>
      <xdr:col>1</xdr:col>
      <xdr:colOff>4032</xdr:colOff>
      <xdr:row>97</xdr:row>
      <xdr:rowOff>9525</xdr:rowOff>
    </xdr:to>
    <xdr:pic>
      <xdr:nvPicPr>
        <xdr:cNvPr id="101" name="Рисунок 100">
          <a:extLst>
            <a:ext uri="{FF2B5EF4-FFF2-40B4-BE49-F238E27FC236}">
              <a16:creationId xmlns=""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9382125"/>
          <a:ext cx="899382" cy="7810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55</xdr:row>
      <xdr:rowOff>19050</xdr:rowOff>
    </xdr:from>
    <xdr:to>
      <xdr:col>0</xdr:col>
      <xdr:colOff>885824</xdr:colOff>
      <xdr:row>55</xdr:row>
      <xdr:rowOff>781050</xdr:rowOff>
    </xdr:to>
    <xdr:pic>
      <xdr:nvPicPr>
        <xdr:cNvPr id="107" name="Рисунок 106">
          <a:extLst>
            <a:ext uri="{FF2B5EF4-FFF2-40B4-BE49-F238E27FC236}">
              <a16:creationId xmlns=""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34194750"/>
          <a:ext cx="885824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876300</xdr:colOff>
      <xdr:row>111</xdr:row>
      <xdr:rowOff>781050</xdr:rowOff>
    </xdr:to>
    <xdr:pic>
      <xdr:nvPicPr>
        <xdr:cNvPr id="116" name="Рисунок 115" descr="37050.jpg">
          <a:extLst>
            <a:ext uri="{FF2B5EF4-FFF2-40B4-BE49-F238E27FC236}">
              <a16:creationId xmlns=""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0" y="51511200"/>
          <a:ext cx="876300" cy="7810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0</xdr:col>
      <xdr:colOff>876714</xdr:colOff>
      <xdr:row>132</xdr:row>
      <xdr:rowOff>742950</xdr:rowOff>
    </xdr:to>
    <xdr:pic>
      <xdr:nvPicPr>
        <xdr:cNvPr id="117" name="Рисунок 116" descr="53210.jpg">
          <a:extLst>
            <a:ext uri="{FF2B5EF4-FFF2-40B4-BE49-F238E27FC236}">
              <a16:creationId xmlns="" xmlns:a16="http://schemas.microsoft.com/office/drawing/2014/main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0" y="58426350"/>
          <a:ext cx="876714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135</xdr:row>
      <xdr:rowOff>9525</xdr:rowOff>
    </xdr:from>
    <xdr:to>
      <xdr:col>0</xdr:col>
      <xdr:colOff>876300</xdr:colOff>
      <xdr:row>135</xdr:row>
      <xdr:rowOff>771525</xdr:rowOff>
    </xdr:to>
    <xdr:pic>
      <xdr:nvPicPr>
        <xdr:cNvPr id="137" name="Рисунок 136" descr="31472.970.jpg">
          <a:extLst>
            <a:ext uri="{FF2B5EF4-FFF2-40B4-BE49-F238E27FC236}">
              <a16:creationId xmlns="" xmlns:a16="http://schemas.microsoft.com/office/drawing/2014/main" id="{00000000-0008-0000-00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BEBA8EAE-BF5A-486C-A8C5-ECC9F3942E4B}">
              <a14:imgProps xmlns:a14="http://schemas.microsoft.com/office/drawing/2010/main" xmlns="">
                <a14:imgLayer r:embed="rId38">
                  <a14:imgEffect>
                    <a14:brightnessContrast bright="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61512450"/>
          <a:ext cx="876300" cy="768473"/>
        </a:xfrm>
        <a:prstGeom prst="rect">
          <a:avLst/>
        </a:prstGeom>
      </xdr:spPr>
    </xdr:pic>
    <xdr:clientData/>
  </xdr:twoCellAnchor>
  <xdr:twoCellAnchor editAs="oneCell">
    <xdr:from>
      <xdr:col>0</xdr:col>
      <xdr:colOff>9524</xdr:colOff>
      <xdr:row>137</xdr:row>
      <xdr:rowOff>19050</xdr:rowOff>
    </xdr:from>
    <xdr:to>
      <xdr:col>0</xdr:col>
      <xdr:colOff>885824</xdr:colOff>
      <xdr:row>137</xdr:row>
      <xdr:rowOff>781050</xdr:rowOff>
    </xdr:to>
    <xdr:pic>
      <xdr:nvPicPr>
        <xdr:cNvPr id="138" name="Рисунок 137" descr="31472.970.jpg">
          <a:extLst>
            <a:ext uri="{FF2B5EF4-FFF2-40B4-BE49-F238E27FC236}">
              <a16:creationId xmlns=""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9524" y="63103125"/>
          <a:ext cx="8763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136</xdr:row>
      <xdr:rowOff>19050</xdr:rowOff>
    </xdr:from>
    <xdr:to>
      <xdr:col>0</xdr:col>
      <xdr:colOff>885824</xdr:colOff>
      <xdr:row>136</xdr:row>
      <xdr:rowOff>781050</xdr:rowOff>
    </xdr:to>
    <xdr:pic>
      <xdr:nvPicPr>
        <xdr:cNvPr id="139" name="Рисунок 138">
          <a:extLst>
            <a:ext uri="{FF2B5EF4-FFF2-40B4-BE49-F238E27FC236}">
              <a16:creationId xmlns="" xmlns:a16="http://schemas.microsoft.com/office/drawing/2014/main" id="{00000000-0008-0000-0000-00008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62312550"/>
          <a:ext cx="885824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139</xdr:row>
      <xdr:rowOff>9526</xdr:rowOff>
    </xdr:from>
    <xdr:to>
      <xdr:col>0</xdr:col>
      <xdr:colOff>885824</xdr:colOff>
      <xdr:row>139</xdr:row>
      <xdr:rowOff>771526</xdr:rowOff>
    </xdr:to>
    <xdr:pic>
      <xdr:nvPicPr>
        <xdr:cNvPr id="140" name="Рисунок 139">
          <a:extLst>
            <a:ext uri="{FF2B5EF4-FFF2-40B4-BE49-F238E27FC236}">
              <a16:creationId xmlns="" xmlns:a16="http://schemas.microsoft.com/office/drawing/2014/main" id="{00000000-0008-0000-0000-00008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63884176"/>
          <a:ext cx="885824" cy="771524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140</xdr:row>
      <xdr:rowOff>19050</xdr:rowOff>
    </xdr:from>
    <xdr:to>
      <xdr:col>0</xdr:col>
      <xdr:colOff>885825</xdr:colOff>
      <xdr:row>140</xdr:row>
      <xdr:rowOff>781050</xdr:rowOff>
    </xdr:to>
    <xdr:pic>
      <xdr:nvPicPr>
        <xdr:cNvPr id="141" name="Рисунок 140">
          <a:extLst>
            <a:ext uri="{FF2B5EF4-FFF2-40B4-BE49-F238E27FC236}">
              <a16:creationId xmlns="" xmlns:a16="http://schemas.microsoft.com/office/drawing/2014/main" id="{00000000-0008-0000-0000-00008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9525" y="64684275"/>
          <a:ext cx="876300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133</xdr:row>
      <xdr:rowOff>19050</xdr:rowOff>
    </xdr:from>
    <xdr:to>
      <xdr:col>0</xdr:col>
      <xdr:colOff>876300</xdr:colOff>
      <xdr:row>134</xdr:row>
      <xdr:rowOff>9525</xdr:rowOff>
    </xdr:to>
    <xdr:pic>
      <xdr:nvPicPr>
        <xdr:cNvPr id="143" name="Рисунок 142">
          <a:extLst>
            <a:ext uri="{FF2B5EF4-FFF2-40B4-BE49-F238E27FC236}">
              <a16:creationId xmlns="" xmlns:a16="http://schemas.microsoft.com/office/drawing/2014/main" id="{00000000-0008-0000-0000-00008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62255400"/>
          <a:ext cx="876300" cy="752475"/>
        </a:xfrm>
        <a:prstGeom prst="rect">
          <a:avLst/>
        </a:prstGeom>
      </xdr:spPr>
    </xdr:pic>
    <xdr:clientData/>
  </xdr:twoCellAnchor>
  <xdr:twoCellAnchor editAs="oneCell">
    <xdr:from>
      <xdr:col>0</xdr:col>
      <xdr:colOff>26090</xdr:colOff>
      <xdr:row>80</xdr:row>
      <xdr:rowOff>0</xdr:rowOff>
    </xdr:from>
    <xdr:to>
      <xdr:col>1</xdr:col>
      <xdr:colOff>4251</xdr:colOff>
      <xdr:row>80</xdr:row>
      <xdr:rowOff>786847</xdr:rowOff>
    </xdr:to>
    <xdr:pic>
      <xdr:nvPicPr>
        <xdr:cNvPr id="146" name="Рисунок 145" descr="5672f7c3-cb30-11e1-996f-000c29afa60b.jpeg">
          <a:extLst>
            <a:ext uri="{FF2B5EF4-FFF2-40B4-BE49-F238E27FC236}">
              <a16:creationId xmlns="" xmlns:a16="http://schemas.microsoft.com/office/drawing/2014/main" id="{00000000-0008-0000-00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26090" y="64786564"/>
          <a:ext cx="872683" cy="7905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152</xdr:row>
      <xdr:rowOff>9525</xdr:rowOff>
    </xdr:from>
    <xdr:to>
      <xdr:col>0</xdr:col>
      <xdr:colOff>885825</xdr:colOff>
      <xdr:row>152</xdr:row>
      <xdr:rowOff>781050</xdr:rowOff>
    </xdr:to>
    <xdr:pic>
      <xdr:nvPicPr>
        <xdr:cNvPr id="9" name="Рисунок 8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138834329"/>
          <a:ext cx="885825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876300</xdr:colOff>
      <xdr:row>96</xdr:row>
      <xdr:rowOff>781050</xdr:rowOff>
    </xdr:to>
    <xdr:pic>
      <xdr:nvPicPr>
        <xdr:cNvPr id="158" name="Рисунок 157">
          <a:extLst>
            <a:ext uri="{FF2B5EF4-FFF2-40B4-BE49-F238E27FC236}">
              <a16:creationId xmlns="" xmlns:a16="http://schemas.microsoft.com/office/drawing/2014/main" id="{00000000-0008-0000-0000-00009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51244500"/>
          <a:ext cx="876300" cy="7810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1</xdr:col>
      <xdr:colOff>0</xdr:colOff>
      <xdr:row>97</xdr:row>
      <xdr:rowOff>781050</xdr:rowOff>
    </xdr:to>
    <xdr:pic>
      <xdr:nvPicPr>
        <xdr:cNvPr id="159" name="Рисунок 158" descr="скачанные файлы.jpg">
          <a:extLst>
            <a:ext uri="{FF2B5EF4-FFF2-40B4-BE49-F238E27FC236}">
              <a16:creationId xmlns="" xmlns:a16="http://schemas.microsoft.com/office/drawing/2014/main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52825650"/>
          <a:ext cx="895350" cy="781050"/>
        </a:xfrm>
        <a:prstGeom prst="rect">
          <a:avLst/>
        </a:prstGeom>
      </xdr:spPr>
    </xdr:pic>
    <xdr:clientData/>
  </xdr:twoCellAnchor>
  <xdr:twoCellAnchor editAs="oneCell">
    <xdr:from>
      <xdr:col>0</xdr:col>
      <xdr:colOff>8283</xdr:colOff>
      <xdr:row>114</xdr:row>
      <xdr:rowOff>17808</xdr:rowOff>
    </xdr:from>
    <xdr:to>
      <xdr:col>0</xdr:col>
      <xdr:colOff>886239</xdr:colOff>
      <xdr:row>114</xdr:row>
      <xdr:rowOff>779808</xdr:rowOff>
    </xdr:to>
    <xdr:pic>
      <xdr:nvPicPr>
        <xdr:cNvPr id="164" name="Рисунок 163" descr="e09fd9b7-0666-11e3-901b-5404a629f326.jpeg">
          <a:extLst>
            <a:ext uri="{FF2B5EF4-FFF2-40B4-BE49-F238E27FC236}">
              <a16:creationId xmlns="" xmlns:a16="http://schemas.microsoft.com/office/drawing/2014/main" id="{00000000-0008-0000-00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8283" y="122641830"/>
          <a:ext cx="877956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117</xdr:row>
      <xdr:rowOff>1</xdr:rowOff>
    </xdr:from>
    <xdr:to>
      <xdr:col>0</xdr:col>
      <xdr:colOff>885825</xdr:colOff>
      <xdr:row>118</xdr:row>
      <xdr:rowOff>9527</xdr:rowOff>
    </xdr:to>
    <xdr:pic>
      <xdr:nvPicPr>
        <xdr:cNvPr id="20" name="Рисунок 19">
          <a:extLst>
            <a:ext uri="{FF2B5EF4-FFF2-40B4-BE49-F238E27FC236}">
              <a16:creationId xmlns=""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8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" y="59883676"/>
          <a:ext cx="885824" cy="800100"/>
        </a:xfrm>
        <a:prstGeom prst="rect">
          <a:avLst/>
        </a:prstGeom>
      </xdr:spPr>
    </xdr:pic>
    <xdr:clientData/>
  </xdr:twoCellAnchor>
  <xdr:oneCellAnchor>
    <xdr:from>
      <xdr:col>0</xdr:col>
      <xdr:colOff>8283</xdr:colOff>
      <xdr:row>159</xdr:row>
      <xdr:rowOff>8283</xdr:rowOff>
    </xdr:from>
    <xdr:ext cx="878399" cy="745199"/>
    <xdr:pic>
      <xdr:nvPicPr>
        <xdr:cNvPr id="171" name="Рисунок 5797">
          <a:extLst>
            <a:ext uri="{FF2B5EF4-FFF2-40B4-BE49-F238E27FC236}">
              <a16:creationId xmlns="" xmlns:a16="http://schemas.microsoft.com/office/drawing/2014/main" id="{00000000-0008-0000-00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alphaModFix/>
          <a:lum bright="-10000" contrast="20000"/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8283" y="143529326"/>
          <a:ext cx="878399" cy="745199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0</xdr:colOff>
      <xdr:row>173</xdr:row>
      <xdr:rowOff>0</xdr:rowOff>
    </xdr:from>
    <xdr:to>
      <xdr:col>0</xdr:col>
      <xdr:colOff>892175</xdr:colOff>
      <xdr:row>174</xdr:row>
      <xdr:rowOff>0</xdr:rowOff>
    </xdr:to>
    <xdr:pic>
      <xdr:nvPicPr>
        <xdr:cNvPr id="172" name="Рисунок 171" descr="00000007983.jpg">
          <a:extLst>
            <a:ext uri="{FF2B5EF4-FFF2-40B4-BE49-F238E27FC236}">
              <a16:creationId xmlns="" xmlns:a16="http://schemas.microsoft.com/office/drawing/2014/main" id="{00000000-0008-0000-00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lum bright="-10000" contrast="20000"/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85010625"/>
          <a:ext cx="892175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19050</xdr:rowOff>
    </xdr:from>
    <xdr:to>
      <xdr:col>0</xdr:col>
      <xdr:colOff>876300</xdr:colOff>
      <xdr:row>74</xdr:row>
      <xdr:rowOff>781049</xdr:rowOff>
    </xdr:to>
    <xdr:pic>
      <xdr:nvPicPr>
        <xdr:cNvPr id="176" name="Рисунок 175">
          <a:extLst>
            <a:ext uri="{FF2B5EF4-FFF2-40B4-BE49-F238E27FC236}">
              <a16:creationId xmlns="" xmlns:a16="http://schemas.microsoft.com/office/drawing/2014/main" id="{00000000-0008-0000-0000-0000B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62703075"/>
          <a:ext cx="876300" cy="7619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9525</xdr:rowOff>
    </xdr:from>
    <xdr:to>
      <xdr:col>0</xdr:col>
      <xdr:colOff>885824</xdr:colOff>
      <xdr:row>20</xdr:row>
      <xdr:rowOff>781050</xdr:rowOff>
    </xdr:to>
    <xdr:pic>
      <xdr:nvPicPr>
        <xdr:cNvPr id="200" name="Рисунок 199">
          <a:extLst>
            <a:ext uri="{FF2B5EF4-FFF2-40B4-BE49-F238E27FC236}">
              <a16:creationId xmlns="" xmlns:a16="http://schemas.microsoft.com/office/drawing/2014/main" id="{00000000-0008-0000-0000-0000C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17097375"/>
          <a:ext cx="885824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19050</xdr:rowOff>
    </xdr:from>
    <xdr:to>
      <xdr:col>0</xdr:col>
      <xdr:colOff>885824</xdr:colOff>
      <xdr:row>21</xdr:row>
      <xdr:rowOff>781050</xdr:rowOff>
    </xdr:to>
    <xdr:pic>
      <xdr:nvPicPr>
        <xdr:cNvPr id="203" name="Рисунок 202">
          <a:extLst>
            <a:ext uri="{FF2B5EF4-FFF2-40B4-BE49-F238E27FC236}">
              <a16:creationId xmlns="" xmlns:a16="http://schemas.microsoft.com/office/drawing/2014/main" id="{00000000-0008-0000-0000-0000C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17897475"/>
          <a:ext cx="885824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19051</xdr:rowOff>
    </xdr:from>
    <xdr:to>
      <xdr:col>0</xdr:col>
      <xdr:colOff>885825</xdr:colOff>
      <xdr:row>16</xdr:row>
      <xdr:rowOff>1</xdr:rowOff>
    </xdr:to>
    <xdr:pic>
      <xdr:nvPicPr>
        <xdr:cNvPr id="23" name="Рисунок 22">
          <a:extLst>
            <a:ext uri="{FF2B5EF4-FFF2-40B4-BE49-F238E27FC236}">
              <a16:creationId xmlns=""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5391151"/>
          <a:ext cx="885825" cy="742950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22</xdr:row>
      <xdr:rowOff>28575</xdr:rowOff>
    </xdr:from>
    <xdr:ext cx="895350" cy="752475"/>
    <xdr:pic>
      <xdr:nvPicPr>
        <xdr:cNvPr id="212" name="image1.png">
          <a:extLst>
            <a:ext uri="{FF2B5EF4-FFF2-40B4-BE49-F238E27FC236}">
              <a16:creationId xmlns="" xmlns:a16="http://schemas.microsoft.com/office/drawing/2014/main" id="{00000000-0008-0000-0000-0000D4000000}"/>
            </a:ext>
          </a:extLst>
        </xdr:cNvPr>
        <xdr:cNvPicPr preferRelativeResize="0"/>
      </xdr:nvPicPr>
      <xdr:blipFill>
        <a:blip xmlns:r="http://schemas.openxmlformats.org/officeDocument/2006/relationships" r:embed="rId55" cstate="email">
          <a:extLst>
            <a:ext uri="{BEBA8EAE-BF5A-486C-A8C5-ECC9F3942E4B}">
              <a14:imgProps xmlns:a14="http://schemas.microsoft.com/office/drawing/2010/main" xmlns="">
                <a14:imgLayer r:embed="rId56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22650450"/>
          <a:ext cx="895350" cy="7524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23</xdr:row>
      <xdr:rowOff>28575</xdr:rowOff>
    </xdr:from>
    <xdr:ext cx="895350" cy="752475"/>
    <xdr:pic>
      <xdr:nvPicPr>
        <xdr:cNvPr id="216" name="image1.png">
          <a:extLst>
            <a:ext uri="{FF2B5EF4-FFF2-40B4-BE49-F238E27FC236}">
              <a16:creationId xmlns="" xmlns:a16="http://schemas.microsoft.com/office/drawing/2014/main" id="{00000000-0008-0000-0000-0000D8000000}"/>
            </a:ext>
          </a:extLst>
        </xdr:cNvPr>
        <xdr:cNvPicPr preferRelativeResize="0"/>
      </xdr:nvPicPr>
      <xdr:blipFill>
        <a:blip xmlns:r="http://schemas.openxmlformats.org/officeDocument/2006/relationships" r:embed="rId55" cstate="email">
          <a:extLst>
            <a:ext uri="{BEBA8EAE-BF5A-486C-A8C5-ECC9F3942E4B}">
              <a14:imgProps xmlns:a14="http://schemas.microsoft.com/office/drawing/2010/main" xmlns="">
                <a14:imgLayer r:embed="rId56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23441025"/>
          <a:ext cx="895350" cy="7524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24</xdr:row>
      <xdr:rowOff>19050</xdr:rowOff>
    </xdr:from>
    <xdr:ext cx="895350" cy="752475"/>
    <xdr:pic>
      <xdr:nvPicPr>
        <xdr:cNvPr id="217" name="image1.png">
          <a:extLst>
            <a:ext uri="{FF2B5EF4-FFF2-40B4-BE49-F238E27FC236}">
              <a16:creationId xmlns="" xmlns:a16="http://schemas.microsoft.com/office/drawing/2014/main" id="{00000000-0008-0000-0000-0000D9000000}"/>
            </a:ext>
          </a:extLst>
        </xdr:cNvPr>
        <xdr:cNvPicPr preferRelativeResize="0"/>
      </xdr:nvPicPr>
      <xdr:blipFill>
        <a:blip xmlns:r="http://schemas.openxmlformats.org/officeDocument/2006/relationships" r:embed="rId55" cstate="email">
          <a:extLst>
            <a:ext uri="{BEBA8EAE-BF5A-486C-A8C5-ECC9F3942E4B}">
              <a14:imgProps xmlns:a14="http://schemas.microsoft.com/office/drawing/2010/main" xmlns="">
                <a14:imgLayer r:embed="rId56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24222075"/>
          <a:ext cx="895350" cy="752475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0</xdr:colOff>
      <xdr:row>19</xdr:row>
      <xdr:rowOff>0</xdr:rowOff>
    </xdr:from>
    <xdr:to>
      <xdr:col>0</xdr:col>
      <xdr:colOff>885825</xdr:colOff>
      <xdr:row>19</xdr:row>
      <xdr:rowOff>771525</xdr:rowOff>
    </xdr:to>
    <xdr:pic>
      <xdr:nvPicPr>
        <xdr:cNvPr id="218" name="Рисунок 217">
          <a:extLst>
            <a:ext uri="{FF2B5EF4-FFF2-40B4-BE49-F238E27FC236}">
              <a16:creationId xmlns="" xmlns:a16="http://schemas.microsoft.com/office/drawing/2014/main" id="{00000000-0008-0000-0000-0000D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 cstate="screen">
          <a:extLst>
            <a:ext uri="{BEBA8EAE-BF5A-486C-A8C5-ECC9F3942E4B}">
              <a14:imgProps xmlns:a14="http://schemas.microsoft.com/office/drawing/2010/main" xmlns="">
                <a14:imgLayer r:embed="rId58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14716125"/>
          <a:ext cx="885825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0</xdr:col>
      <xdr:colOff>885825</xdr:colOff>
      <xdr:row>18</xdr:row>
      <xdr:rowOff>771525</xdr:rowOff>
    </xdr:to>
    <xdr:pic>
      <xdr:nvPicPr>
        <xdr:cNvPr id="220" name="Рисунок 219">
          <a:extLst>
            <a:ext uri="{FF2B5EF4-FFF2-40B4-BE49-F238E27FC236}">
              <a16:creationId xmlns="" xmlns:a16="http://schemas.microsoft.com/office/drawing/2014/main" id="{00000000-0008-0000-0000-0000D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 cstate="screen">
          <a:extLst>
            <a:ext uri="{BEBA8EAE-BF5A-486C-A8C5-ECC9F3942E4B}">
              <a14:imgProps xmlns:a14="http://schemas.microsoft.com/office/drawing/2010/main" xmlns="">
                <a14:imgLayer r:embed="rId58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13925550"/>
          <a:ext cx="885825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0</xdr:col>
      <xdr:colOff>885825</xdr:colOff>
      <xdr:row>17</xdr:row>
      <xdr:rowOff>771525</xdr:rowOff>
    </xdr:to>
    <xdr:pic>
      <xdr:nvPicPr>
        <xdr:cNvPr id="223" name="Рисунок 222">
          <a:extLst>
            <a:ext uri="{FF2B5EF4-FFF2-40B4-BE49-F238E27FC236}">
              <a16:creationId xmlns="" xmlns:a16="http://schemas.microsoft.com/office/drawing/2014/main" id="{00000000-0008-0000-0000-0000D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 cstate="screen">
          <a:extLst>
            <a:ext uri="{BEBA8EAE-BF5A-486C-A8C5-ECC9F3942E4B}">
              <a14:imgProps xmlns:a14="http://schemas.microsoft.com/office/drawing/2010/main" xmlns="">
                <a14:imgLayer r:embed="rId58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11553825"/>
          <a:ext cx="885825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885825</xdr:colOff>
      <xdr:row>16</xdr:row>
      <xdr:rowOff>771525</xdr:rowOff>
    </xdr:to>
    <xdr:pic>
      <xdr:nvPicPr>
        <xdr:cNvPr id="224" name="Рисунок 223">
          <a:extLst>
            <a:ext uri="{FF2B5EF4-FFF2-40B4-BE49-F238E27FC236}">
              <a16:creationId xmlns="" xmlns:a16="http://schemas.microsoft.com/office/drawing/2014/main" id="{00000000-0008-0000-0000-0000E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 cstate="screen">
          <a:extLst>
            <a:ext uri="{BEBA8EAE-BF5A-486C-A8C5-ECC9F3942E4B}">
              <a14:imgProps xmlns:a14="http://schemas.microsoft.com/office/drawing/2010/main" xmlns="">
                <a14:imgLayer r:embed="rId58">
                  <a14:imgEffect>
                    <a14:brightnessContrast bright="20000"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10763250"/>
          <a:ext cx="885825" cy="771525"/>
        </a:xfrm>
        <a:prstGeom prst="rect">
          <a:avLst/>
        </a:prstGeom>
      </xdr:spPr>
    </xdr:pic>
    <xdr:clientData/>
  </xdr:twoCellAnchor>
  <xdr:twoCellAnchor>
    <xdr:from>
      <xdr:col>0</xdr:col>
      <xdr:colOff>9525</xdr:colOff>
      <xdr:row>226</xdr:row>
      <xdr:rowOff>9526</xdr:rowOff>
    </xdr:from>
    <xdr:to>
      <xdr:col>0</xdr:col>
      <xdr:colOff>885825</xdr:colOff>
      <xdr:row>227</xdr:row>
      <xdr:rowOff>0</xdr:rowOff>
    </xdr:to>
    <xdr:pic>
      <xdr:nvPicPr>
        <xdr:cNvPr id="161" name="rect">
          <a:extLst>
            <a:ext uri="{FF2B5EF4-FFF2-40B4-BE49-F238E27FC236}">
              <a16:creationId xmlns="" xmlns:a16="http://schemas.microsoft.com/office/drawing/2014/main" id="{00000000-0008-0000-0000-0000A1000000}"/>
            </a:ext>
          </a:extLst>
        </xdr:cNvPr>
        <xdr:cNvPicPr/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9525" y="140798551"/>
          <a:ext cx="876300" cy="752474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885825</xdr:colOff>
      <xdr:row>57</xdr:row>
      <xdr:rowOff>774032</xdr:rowOff>
    </xdr:to>
    <xdr:pic>
      <xdr:nvPicPr>
        <xdr:cNvPr id="183" name="Рисунок 182" descr="скачанные файлы (2).jpg">
          <a:extLst>
            <a:ext uri="{FF2B5EF4-FFF2-40B4-BE49-F238E27FC236}">
              <a16:creationId xmlns="" xmlns:a16="http://schemas.microsoft.com/office/drawing/2014/main" id="{00000000-0008-0000-00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57997725"/>
          <a:ext cx="885825" cy="77403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889836</xdr:colOff>
      <xdr:row>92</xdr:row>
      <xdr:rowOff>781050</xdr:rowOff>
    </xdr:to>
    <xdr:pic>
      <xdr:nvPicPr>
        <xdr:cNvPr id="195" name="Рисунок 194" descr="e6a2a2dc4bdc196c957f9a908e48fb14.JPG">
          <a:extLst>
            <a:ext uri="{FF2B5EF4-FFF2-40B4-BE49-F238E27FC236}">
              <a16:creationId xmlns="" xmlns:a16="http://schemas.microsoft.com/office/drawing/2014/main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screen">
          <a:lum/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71466075"/>
          <a:ext cx="889836" cy="7810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99</xdr:row>
      <xdr:rowOff>12009</xdr:rowOff>
    </xdr:from>
    <xdr:to>
      <xdr:col>1</xdr:col>
      <xdr:colOff>827</xdr:colOff>
      <xdr:row>99</xdr:row>
      <xdr:rowOff>770281</xdr:rowOff>
    </xdr:to>
    <xdr:pic>
      <xdr:nvPicPr>
        <xdr:cNvPr id="236" name="Рисунок 235" descr="31119-23040.jpg">
          <a:extLst>
            <a:ext uri="{FF2B5EF4-FFF2-40B4-BE49-F238E27FC236}">
              <a16:creationId xmlns="" xmlns:a16="http://schemas.microsoft.com/office/drawing/2014/main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9525" y="120399726"/>
          <a:ext cx="885824" cy="758272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100</xdr:row>
      <xdr:rowOff>0</xdr:rowOff>
    </xdr:from>
    <xdr:to>
      <xdr:col>0</xdr:col>
      <xdr:colOff>884582</xdr:colOff>
      <xdr:row>100</xdr:row>
      <xdr:rowOff>780325</xdr:rowOff>
    </xdr:to>
    <xdr:pic>
      <xdr:nvPicPr>
        <xdr:cNvPr id="237" name="Рисунок 236" descr="264968137_w640_h640_27010.jpg">
          <a:extLst>
            <a:ext uri="{FF2B5EF4-FFF2-40B4-BE49-F238E27FC236}">
              <a16:creationId xmlns="" xmlns:a16="http://schemas.microsoft.com/office/drawing/2014/main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9525" y="81743550"/>
          <a:ext cx="875057" cy="7803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</xdr:row>
      <xdr:rowOff>19050</xdr:rowOff>
    </xdr:from>
    <xdr:to>
      <xdr:col>0</xdr:col>
      <xdr:colOff>885825</xdr:colOff>
      <xdr:row>107</xdr:row>
      <xdr:rowOff>781050</xdr:rowOff>
    </xdr:to>
    <xdr:pic>
      <xdr:nvPicPr>
        <xdr:cNvPr id="241" name="Рисунок 240" descr="33040.jpg">
          <a:extLst>
            <a:ext uri="{FF2B5EF4-FFF2-40B4-BE49-F238E27FC236}">
              <a16:creationId xmlns="" xmlns:a16="http://schemas.microsoft.com/office/drawing/2014/main" id="{00000000-0008-0000-00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85686900"/>
          <a:ext cx="885825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119</xdr:row>
      <xdr:rowOff>19051</xdr:rowOff>
    </xdr:from>
    <xdr:to>
      <xdr:col>0</xdr:col>
      <xdr:colOff>885825</xdr:colOff>
      <xdr:row>119</xdr:row>
      <xdr:rowOff>781051</xdr:rowOff>
    </xdr:to>
    <xdr:pic>
      <xdr:nvPicPr>
        <xdr:cNvPr id="248" name="Рисунок 247" descr="bee91bab-16e1-11e3-baf3-001c25dd98c9.jpeg">
          <a:extLst>
            <a:ext uri="{FF2B5EF4-FFF2-40B4-BE49-F238E27FC236}">
              <a16:creationId xmlns="" xmlns:a16="http://schemas.microsoft.com/office/drawing/2014/main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92744926"/>
          <a:ext cx="885825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141</xdr:row>
      <xdr:rowOff>9525</xdr:rowOff>
    </xdr:from>
    <xdr:to>
      <xdr:col>1</xdr:col>
      <xdr:colOff>197</xdr:colOff>
      <xdr:row>141</xdr:row>
      <xdr:rowOff>752474</xdr:rowOff>
    </xdr:to>
    <xdr:pic>
      <xdr:nvPicPr>
        <xdr:cNvPr id="250" name="Рисунок 249" descr="33119-58250-03-cheshskiy-biser-preciosa-50g-images-36540.jpg">
          <a:extLst>
            <a:ext uri="{FF2B5EF4-FFF2-40B4-BE49-F238E27FC236}">
              <a16:creationId xmlns="" xmlns:a16="http://schemas.microsoft.com/office/drawing/2014/main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9525" y="108289725"/>
          <a:ext cx="886022" cy="742949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168</xdr:row>
      <xdr:rowOff>28937</xdr:rowOff>
    </xdr:from>
    <xdr:to>
      <xdr:col>1</xdr:col>
      <xdr:colOff>9525</xdr:colOff>
      <xdr:row>169</xdr:row>
      <xdr:rowOff>4089</xdr:rowOff>
    </xdr:to>
    <xdr:pic>
      <xdr:nvPicPr>
        <xdr:cNvPr id="263" name="Рисунок 262" descr="5a44b09b-b065-11e1-b0ae-000c29afa60b.jpeg">
          <a:extLst>
            <a:ext uri="{FF2B5EF4-FFF2-40B4-BE49-F238E27FC236}">
              <a16:creationId xmlns="" xmlns:a16="http://schemas.microsoft.com/office/drawing/2014/main" id="{00000000-0008-0000-00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screen">
          <a:lum bright="10000" contrast="20000"/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28575" y="121463162"/>
          <a:ext cx="876300" cy="771163"/>
        </a:xfrm>
        <a:prstGeom prst="rect">
          <a:avLst/>
        </a:prstGeom>
      </xdr:spPr>
    </xdr:pic>
    <xdr:clientData/>
  </xdr:twoCellAnchor>
  <xdr:twoCellAnchor>
    <xdr:from>
      <xdr:col>0</xdr:col>
      <xdr:colOff>8283</xdr:colOff>
      <xdr:row>101</xdr:row>
      <xdr:rowOff>0</xdr:rowOff>
    </xdr:from>
    <xdr:to>
      <xdr:col>0</xdr:col>
      <xdr:colOff>884583</xdr:colOff>
      <xdr:row>102</xdr:row>
      <xdr:rowOff>0</xdr:rowOff>
    </xdr:to>
    <xdr:pic>
      <xdr:nvPicPr>
        <xdr:cNvPr id="269" name="rect">
          <a:extLst>
            <a:ext uri="{FF2B5EF4-FFF2-40B4-BE49-F238E27FC236}">
              <a16:creationId xmlns="" xmlns:a16="http://schemas.microsoft.com/office/drawing/2014/main" id="{00000000-0008-0000-0000-00000D010000}"/>
            </a:ext>
          </a:extLst>
        </xdr:cNvPr>
        <xdr:cNvPicPr/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8283" y="79206587"/>
          <a:ext cx="876300" cy="786848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0</xdr:col>
      <xdr:colOff>16566</xdr:colOff>
      <xdr:row>81</xdr:row>
      <xdr:rowOff>16566</xdr:rowOff>
    </xdr:from>
    <xdr:to>
      <xdr:col>0</xdr:col>
      <xdr:colOff>889858</xdr:colOff>
      <xdr:row>81</xdr:row>
      <xdr:rowOff>753717</xdr:rowOff>
    </xdr:to>
    <xdr:pic>
      <xdr:nvPicPr>
        <xdr:cNvPr id="272" name="rect">
          <a:extLst>
            <a:ext uri="{FF2B5EF4-FFF2-40B4-BE49-F238E27FC236}">
              <a16:creationId xmlns="" xmlns:a16="http://schemas.microsoft.com/office/drawing/2014/main" id="{00000000-0008-0000-0000-000010010000}"/>
            </a:ext>
          </a:extLst>
        </xdr:cNvPr>
        <xdr:cNvPicPr/>
      </xdr:nvPicPr>
      <xdr:blipFill>
        <a:blip xmlns:r="http://schemas.openxmlformats.org/officeDocument/2006/relationships" r:embed="rId69" cstate="email">
          <a:extLst>
            <a:ext uri="{BEBA8EAE-BF5A-486C-A8C5-ECC9F3942E4B}">
              <a14:imgProps xmlns:a14="http://schemas.microsoft.com/office/drawing/2010/main" xmlns="">
                <a14:imgLayer r:embed="rId70">
                  <a14:imgEffect>
                    <a14:sharpenSoften amount="50000"/>
                  </a14:imgEffect>
                  <a14:imgEffect>
                    <a14:saturation sat="66000"/>
                  </a14:imgEffect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16566" y="64090827"/>
          <a:ext cx="873292" cy="737151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 editAs="oneCell">
    <xdr:from>
      <xdr:col>0</xdr:col>
      <xdr:colOff>0</xdr:colOff>
      <xdr:row>104</xdr:row>
      <xdr:rowOff>8283</xdr:rowOff>
    </xdr:from>
    <xdr:to>
      <xdr:col>1</xdr:col>
      <xdr:colOff>0</xdr:colOff>
      <xdr:row>104</xdr:row>
      <xdr:rowOff>778566</xdr:rowOff>
    </xdr:to>
    <xdr:pic>
      <xdr:nvPicPr>
        <xdr:cNvPr id="2" name="Рисунок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93204196"/>
          <a:ext cx="894522" cy="770283"/>
        </a:xfrm>
        <a:prstGeom prst="rect">
          <a:avLst/>
        </a:prstGeom>
      </xdr:spPr>
    </xdr:pic>
    <xdr:clientData/>
  </xdr:twoCellAnchor>
  <xdr:twoCellAnchor editAs="oneCell">
    <xdr:from>
      <xdr:col>0</xdr:col>
      <xdr:colOff>16567</xdr:colOff>
      <xdr:row>106</xdr:row>
      <xdr:rowOff>16565</xdr:rowOff>
    </xdr:from>
    <xdr:to>
      <xdr:col>0</xdr:col>
      <xdr:colOff>892866</xdr:colOff>
      <xdr:row>106</xdr:row>
      <xdr:rowOff>778565</xdr:rowOff>
    </xdr:to>
    <xdr:pic>
      <xdr:nvPicPr>
        <xdr:cNvPr id="288" name="Рисунок 287">
          <a:extLst>
            <a:ext uri="{FF2B5EF4-FFF2-40B4-BE49-F238E27FC236}">
              <a16:creationId xmlns=""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6567" y="111326543"/>
          <a:ext cx="876299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8283</xdr:colOff>
      <xdr:row>110</xdr:row>
      <xdr:rowOff>0</xdr:rowOff>
    </xdr:from>
    <xdr:to>
      <xdr:col>0</xdr:col>
      <xdr:colOff>886240</xdr:colOff>
      <xdr:row>110</xdr:row>
      <xdr:rowOff>745433</xdr:rowOff>
    </xdr:to>
    <xdr:pic>
      <xdr:nvPicPr>
        <xdr:cNvPr id="289" name="Picture 16" descr="http://handmademart.net/wp-content/uploads/2016/02/35056.jpg">
          <a:extLst>
            <a:ext uri="{FF2B5EF4-FFF2-40B4-BE49-F238E27FC236}">
              <a16:creationId xmlns="" xmlns:a16="http://schemas.microsoft.com/office/drawing/2014/main" id="{00000000-0008-0000-0000-00002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283" y="98679000"/>
          <a:ext cx="877957" cy="74543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116</xdr:row>
      <xdr:rowOff>16566</xdr:rowOff>
    </xdr:from>
    <xdr:to>
      <xdr:col>0</xdr:col>
      <xdr:colOff>886239</xdr:colOff>
      <xdr:row>116</xdr:row>
      <xdr:rowOff>770283</xdr:rowOff>
    </xdr:to>
    <xdr:pic>
      <xdr:nvPicPr>
        <xdr:cNvPr id="26" name="Рисунок 25">
          <a:extLst>
            <a:ext uri="{FF2B5EF4-FFF2-40B4-BE49-F238E27FC236}">
              <a16:creationId xmlns=""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104153805"/>
          <a:ext cx="886239" cy="753717"/>
        </a:xfrm>
        <a:prstGeom prst="rect">
          <a:avLst/>
        </a:prstGeom>
      </xdr:spPr>
    </xdr:pic>
    <xdr:clientData/>
  </xdr:twoCellAnchor>
  <xdr:twoCellAnchor editAs="oneCell">
    <xdr:from>
      <xdr:col>0</xdr:col>
      <xdr:colOff>8283</xdr:colOff>
      <xdr:row>122</xdr:row>
      <xdr:rowOff>8283</xdr:rowOff>
    </xdr:from>
    <xdr:to>
      <xdr:col>0</xdr:col>
      <xdr:colOff>884582</xdr:colOff>
      <xdr:row>122</xdr:row>
      <xdr:rowOff>770283</xdr:rowOff>
    </xdr:to>
    <xdr:pic>
      <xdr:nvPicPr>
        <xdr:cNvPr id="291" name="Рисунок 290" descr="1097947e-b067-11e1-b0ae-000c29afa60b (1).jpeg">
          <a:extLst>
            <a:ext uri="{FF2B5EF4-FFF2-40B4-BE49-F238E27FC236}">
              <a16:creationId xmlns="" xmlns:a16="http://schemas.microsoft.com/office/drawing/2014/main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8283" y="108841761"/>
          <a:ext cx="876299" cy="770282"/>
        </a:xfrm>
        <a:prstGeom prst="rect">
          <a:avLst/>
        </a:prstGeom>
      </xdr:spPr>
    </xdr:pic>
    <xdr:clientData/>
  </xdr:twoCellAnchor>
  <xdr:twoCellAnchor editAs="oneCell">
    <xdr:from>
      <xdr:col>0</xdr:col>
      <xdr:colOff>8283</xdr:colOff>
      <xdr:row>124</xdr:row>
      <xdr:rowOff>16567</xdr:rowOff>
    </xdr:from>
    <xdr:to>
      <xdr:col>0</xdr:col>
      <xdr:colOff>886240</xdr:colOff>
      <xdr:row>124</xdr:row>
      <xdr:rowOff>753719</xdr:rowOff>
    </xdr:to>
    <xdr:pic>
      <xdr:nvPicPr>
        <xdr:cNvPr id="28" name="Рисунок 27">
          <a:extLst>
            <a:ext uri="{FF2B5EF4-FFF2-40B4-BE49-F238E27FC236}">
              <a16:creationId xmlns=""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 l="-2"/>
        <a:stretch/>
      </xdr:blipFill>
      <xdr:spPr>
        <a:xfrm>
          <a:off x="8283" y="111185741"/>
          <a:ext cx="877957" cy="7371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1</xdr:col>
      <xdr:colOff>2798</xdr:colOff>
      <xdr:row>129</xdr:row>
      <xdr:rowOff>752474</xdr:rowOff>
    </xdr:to>
    <xdr:pic>
      <xdr:nvPicPr>
        <xdr:cNvPr id="292" name="Рисунок 291" descr="116097.750x0.jpg">
          <a:extLst>
            <a:ext uri="{FF2B5EF4-FFF2-40B4-BE49-F238E27FC236}">
              <a16:creationId xmlns="" xmlns:a16="http://schemas.microsoft.com/office/drawing/2014/main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115004022"/>
          <a:ext cx="897320" cy="7524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0</xdr:col>
      <xdr:colOff>876300</xdr:colOff>
      <xdr:row>130</xdr:row>
      <xdr:rowOff>752475</xdr:rowOff>
    </xdr:to>
    <xdr:pic>
      <xdr:nvPicPr>
        <xdr:cNvPr id="293" name="Рисунок 292">
          <a:extLst>
            <a:ext uri="{FF2B5EF4-FFF2-40B4-BE49-F238E27FC236}">
              <a16:creationId xmlns="" xmlns:a16="http://schemas.microsoft.com/office/drawing/2014/main" id="{00000000-0008-0000-0000-000025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116528022"/>
          <a:ext cx="876300" cy="7524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131</xdr:row>
      <xdr:rowOff>0</xdr:rowOff>
    </xdr:from>
    <xdr:to>
      <xdr:col>1</xdr:col>
      <xdr:colOff>2777</xdr:colOff>
      <xdr:row>132</xdr:row>
      <xdr:rowOff>9525</xdr:rowOff>
    </xdr:to>
    <xdr:pic>
      <xdr:nvPicPr>
        <xdr:cNvPr id="294" name="Рисунок 293" descr="173323.750x0.jpg">
          <a:extLst>
            <a:ext uri="{FF2B5EF4-FFF2-40B4-BE49-F238E27FC236}">
              <a16:creationId xmlns="" xmlns:a16="http://schemas.microsoft.com/office/drawing/2014/main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117290022"/>
          <a:ext cx="897299" cy="771525"/>
        </a:xfrm>
        <a:prstGeom prst="rect">
          <a:avLst/>
        </a:prstGeom>
      </xdr:spPr>
    </xdr:pic>
    <xdr:clientData/>
  </xdr:twoCellAnchor>
  <xdr:twoCellAnchor editAs="oneCell">
    <xdr:from>
      <xdr:col>0</xdr:col>
      <xdr:colOff>8284</xdr:colOff>
      <xdr:row>144</xdr:row>
      <xdr:rowOff>8283</xdr:rowOff>
    </xdr:from>
    <xdr:to>
      <xdr:col>0</xdr:col>
      <xdr:colOff>886240</xdr:colOff>
      <xdr:row>144</xdr:row>
      <xdr:rowOff>751233</xdr:rowOff>
    </xdr:to>
    <xdr:pic>
      <xdr:nvPicPr>
        <xdr:cNvPr id="296" name="Рисунок 295" descr="37121-61010-biser-10-preciosa-chehiya-50-gramm-1-1000x1000.jpg">
          <a:extLst>
            <a:ext uri="{FF2B5EF4-FFF2-40B4-BE49-F238E27FC236}">
              <a16:creationId xmlns=""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screen">
          <a:lum contrast="30000"/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8284" y="145252109"/>
          <a:ext cx="877956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145</xdr:row>
      <xdr:rowOff>8283</xdr:rowOff>
    </xdr:from>
    <xdr:to>
      <xdr:col>0</xdr:col>
      <xdr:colOff>886239</xdr:colOff>
      <xdr:row>146</xdr:row>
      <xdr:rowOff>0</xdr:rowOff>
    </xdr:to>
    <xdr:pic>
      <xdr:nvPicPr>
        <xdr:cNvPr id="30" name="Рисунок 29">
          <a:extLst>
            <a:ext uri="{FF2B5EF4-FFF2-40B4-BE49-F238E27FC236}">
              <a16:creationId xmlns=""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128877392"/>
          <a:ext cx="886239" cy="753717"/>
        </a:xfrm>
        <a:prstGeom prst="rect">
          <a:avLst/>
        </a:prstGeom>
      </xdr:spPr>
    </xdr:pic>
    <xdr:clientData/>
  </xdr:twoCellAnchor>
  <xdr:twoCellAnchor editAs="oneCell">
    <xdr:from>
      <xdr:col>0</xdr:col>
      <xdr:colOff>8284</xdr:colOff>
      <xdr:row>146</xdr:row>
      <xdr:rowOff>8280</xdr:rowOff>
    </xdr:from>
    <xdr:to>
      <xdr:col>1</xdr:col>
      <xdr:colOff>0</xdr:colOff>
      <xdr:row>147</xdr:row>
      <xdr:rowOff>0</xdr:rowOff>
    </xdr:to>
    <xdr:pic>
      <xdr:nvPicPr>
        <xdr:cNvPr id="31" name="Рисунок 30">
          <a:extLst>
            <a:ext uri="{FF2B5EF4-FFF2-40B4-BE49-F238E27FC236}">
              <a16:creationId xmlns=""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8284" y="129639389"/>
          <a:ext cx="886238" cy="7537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147</xdr:row>
      <xdr:rowOff>8283</xdr:rowOff>
    </xdr:from>
    <xdr:to>
      <xdr:col>1</xdr:col>
      <xdr:colOff>0</xdr:colOff>
      <xdr:row>147</xdr:row>
      <xdr:rowOff>753717</xdr:rowOff>
    </xdr:to>
    <xdr:pic>
      <xdr:nvPicPr>
        <xdr:cNvPr id="297" name="Рисунок 296">
          <a:extLst>
            <a:ext uri="{FF2B5EF4-FFF2-40B4-BE49-F238E27FC236}">
              <a16:creationId xmlns=""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130401392"/>
          <a:ext cx="894522" cy="745434"/>
        </a:xfrm>
        <a:prstGeom prst="rect">
          <a:avLst/>
        </a:prstGeom>
      </xdr:spPr>
    </xdr:pic>
    <xdr:clientData/>
  </xdr:twoCellAnchor>
  <xdr:twoCellAnchor editAs="oneCell">
    <xdr:from>
      <xdr:col>0</xdr:col>
      <xdr:colOff>8284</xdr:colOff>
      <xdr:row>148</xdr:row>
      <xdr:rowOff>0</xdr:rowOff>
    </xdr:from>
    <xdr:to>
      <xdr:col>0</xdr:col>
      <xdr:colOff>886240</xdr:colOff>
      <xdr:row>148</xdr:row>
      <xdr:rowOff>753717</xdr:rowOff>
    </xdr:to>
    <xdr:pic>
      <xdr:nvPicPr>
        <xdr:cNvPr id="299" name="Рисунок 298">
          <a:extLst>
            <a:ext uri="{FF2B5EF4-FFF2-40B4-BE49-F238E27FC236}">
              <a16:creationId xmlns="" xmlns:a16="http://schemas.microsoft.com/office/drawing/2014/main" id="{00000000-0008-0000-0000-00002B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8284" y="131917109"/>
          <a:ext cx="877956" cy="753717"/>
        </a:xfrm>
        <a:prstGeom prst="rect">
          <a:avLst/>
        </a:prstGeom>
      </xdr:spPr>
    </xdr:pic>
    <xdr:clientData/>
  </xdr:twoCellAnchor>
  <xdr:twoCellAnchor editAs="oneCell">
    <xdr:from>
      <xdr:col>0</xdr:col>
      <xdr:colOff>8283</xdr:colOff>
      <xdr:row>149</xdr:row>
      <xdr:rowOff>8283</xdr:rowOff>
    </xdr:from>
    <xdr:to>
      <xdr:col>0</xdr:col>
      <xdr:colOff>886240</xdr:colOff>
      <xdr:row>149</xdr:row>
      <xdr:rowOff>751233</xdr:rowOff>
    </xdr:to>
    <xdr:pic>
      <xdr:nvPicPr>
        <xdr:cNvPr id="300" name="Рисунок 299">
          <a:extLst>
            <a:ext uri="{FF2B5EF4-FFF2-40B4-BE49-F238E27FC236}">
              <a16:creationId xmlns=""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8283" y="150610957"/>
          <a:ext cx="877957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16566</xdr:colOff>
      <xdr:row>150</xdr:row>
      <xdr:rowOff>16566</xdr:rowOff>
    </xdr:from>
    <xdr:to>
      <xdr:col>1</xdr:col>
      <xdr:colOff>1</xdr:colOff>
      <xdr:row>150</xdr:row>
      <xdr:rowOff>778566</xdr:rowOff>
    </xdr:to>
    <xdr:pic>
      <xdr:nvPicPr>
        <xdr:cNvPr id="301" name="Рисунок 300">
          <a:extLst>
            <a:ext uri="{FF2B5EF4-FFF2-40B4-BE49-F238E27FC236}">
              <a16:creationId xmlns="" xmlns:a16="http://schemas.microsoft.com/office/drawing/2014/main" id="{00000000-0008-0000-0000-00002D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6566" y="104070979"/>
          <a:ext cx="877957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16566</xdr:colOff>
      <xdr:row>153</xdr:row>
      <xdr:rowOff>16566</xdr:rowOff>
    </xdr:from>
    <xdr:to>
      <xdr:col>0</xdr:col>
      <xdr:colOff>886241</xdr:colOff>
      <xdr:row>153</xdr:row>
      <xdr:rowOff>757781</xdr:rowOff>
    </xdr:to>
    <xdr:pic>
      <xdr:nvPicPr>
        <xdr:cNvPr id="304" name="Picture 1" descr="https://forsuit.ru/wa-data/public/shop/products/10/35/3510/images/203/203.750x0.jpeg">
          <a:extLst>
            <a:ext uri="{FF2B5EF4-FFF2-40B4-BE49-F238E27FC236}">
              <a16:creationId xmlns="" xmlns:a16="http://schemas.microsoft.com/office/drawing/2014/main" id="{00000000-0008-0000-0000-00003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6566" y="140415066"/>
          <a:ext cx="869675" cy="74121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154</xdr:row>
      <xdr:rowOff>0</xdr:rowOff>
    </xdr:from>
    <xdr:to>
      <xdr:col>0</xdr:col>
      <xdr:colOff>886239</xdr:colOff>
      <xdr:row>154</xdr:row>
      <xdr:rowOff>770283</xdr:rowOff>
    </xdr:to>
    <xdr:pic>
      <xdr:nvPicPr>
        <xdr:cNvPr id="305" name="Рисунок 304">
          <a:extLst>
            <a:ext uri="{FF2B5EF4-FFF2-40B4-BE49-F238E27FC236}">
              <a16:creationId xmlns="" xmlns:a16="http://schemas.microsoft.com/office/drawing/2014/main" id="{00000000-0008-0000-0000-000031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" y="141160500"/>
          <a:ext cx="886238" cy="7702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155</xdr:row>
      <xdr:rowOff>0</xdr:rowOff>
    </xdr:from>
    <xdr:to>
      <xdr:col>1</xdr:col>
      <xdr:colOff>1</xdr:colOff>
      <xdr:row>155</xdr:row>
      <xdr:rowOff>778565</xdr:rowOff>
    </xdr:to>
    <xdr:pic>
      <xdr:nvPicPr>
        <xdr:cNvPr id="306" name="Рисунок 305">
          <a:extLst>
            <a:ext uri="{FF2B5EF4-FFF2-40B4-BE49-F238E27FC236}">
              <a16:creationId xmlns="" xmlns:a16="http://schemas.microsoft.com/office/drawing/2014/main" id="{00000000-0008-0000-0000-000032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141947348"/>
          <a:ext cx="894523" cy="7785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161</xdr:row>
      <xdr:rowOff>0</xdr:rowOff>
    </xdr:from>
    <xdr:to>
      <xdr:col>1</xdr:col>
      <xdr:colOff>828</xdr:colOff>
      <xdr:row>161</xdr:row>
      <xdr:rowOff>752475</xdr:rowOff>
    </xdr:to>
    <xdr:pic>
      <xdr:nvPicPr>
        <xdr:cNvPr id="307" name="Рисунок 155" descr="3372_0.jpg">
          <a:extLst>
            <a:ext uri="{FF2B5EF4-FFF2-40B4-BE49-F238E27FC236}">
              <a16:creationId xmlns=""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screen">
          <a:extLst>
            <a:ext uri="{BEBA8EAE-BF5A-486C-A8C5-ECC9F3942E4B}">
              <a14:imgProps xmlns:a14="http://schemas.microsoft.com/office/drawing/2010/main" xmlns="">
                <a14:imgLayer r:embed="rId91"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0" y="125837674"/>
          <a:ext cx="8953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8283</xdr:colOff>
      <xdr:row>162</xdr:row>
      <xdr:rowOff>8283</xdr:rowOff>
    </xdr:from>
    <xdr:to>
      <xdr:col>0</xdr:col>
      <xdr:colOff>884583</xdr:colOff>
      <xdr:row>162</xdr:row>
      <xdr:rowOff>751233</xdr:rowOff>
    </xdr:to>
    <xdr:pic>
      <xdr:nvPicPr>
        <xdr:cNvPr id="309" name="Рисунок 308" descr="e60e3a50-b7e3-11e2-b611-5404a629f326.jpeg">
          <a:extLst>
            <a:ext uri="{FF2B5EF4-FFF2-40B4-BE49-F238E27FC236}">
              <a16:creationId xmlns="" xmlns:a16="http://schemas.microsoft.com/office/drawing/2014/main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8283" y="145815326"/>
          <a:ext cx="876300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1</xdr:col>
      <xdr:colOff>0</xdr:colOff>
      <xdr:row>222</xdr:row>
      <xdr:rowOff>0</xdr:rowOff>
    </xdr:to>
    <xdr:pic>
      <xdr:nvPicPr>
        <xdr:cNvPr id="328" name="Рисунок 327" descr="00000007983.jpg">
          <a:extLst>
            <a:ext uri="{FF2B5EF4-FFF2-40B4-BE49-F238E27FC236}">
              <a16:creationId xmlns="" xmlns:a16="http://schemas.microsoft.com/office/drawing/2014/main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217799478"/>
          <a:ext cx="894522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248</xdr:row>
      <xdr:rowOff>0</xdr:rowOff>
    </xdr:from>
    <xdr:to>
      <xdr:col>0</xdr:col>
      <xdr:colOff>885825</xdr:colOff>
      <xdr:row>249</xdr:row>
      <xdr:rowOff>0</xdr:rowOff>
    </xdr:to>
    <xdr:pic>
      <xdr:nvPicPr>
        <xdr:cNvPr id="318" name="Picture 1" descr="Бисер шарлотта 00050 - Чешский бисер Шарлотта (Sharlotte ...">
          <a:extLst>
            <a:ext uri="{FF2B5EF4-FFF2-40B4-BE49-F238E27FC236}">
              <a16:creationId xmlns="" xmlns:a16="http://schemas.microsoft.com/office/drawing/2014/main" id="{00000000-0008-0000-0000-00003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0" y="240999065"/>
          <a:ext cx="885825" cy="76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251</xdr:row>
      <xdr:rowOff>16566</xdr:rowOff>
    </xdr:from>
    <xdr:to>
      <xdr:col>1</xdr:col>
      <xdr:colOff>1</xdr:colOff>
      <xdr:row>252</xdr:row>
      <xdr:rowOff>1</xdr:rowOff>
    </xdr:to>
    <xdr:pic>
      <xdr:nvPicPr>
        <xdr:cNvPr id="16" name="Рисунок 15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" y="244825631"/>
          <a:ext cx="894522" cy="7454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253</xdr:row>
      <xdr:rowOff>9524</xdr:rowOff>
    </xdr:from>
    <xdr:to>
      <xdr:col>1</xdr:col>
      <xdr:colOff>1970</xdr:colOff>
      <xdr:row>253</xdr:row>
      <xdr:rowOff>761998</xdr:rowOff>
    </xdr:to>
    <xdr:pic>
      <xdr:nvPicPr>
        <xdr:cNvPr id="327" name="Рисунок 326" descr="116097.750x0.jpg">
          <a:extLst>
            <a:ext uri="{FF2B5EF4-FFF2-40B4-BE49-F238E27FC236}">
              <a16:creationId xmlns="" xmlns:a16="http://schemas.microsoft.com/office/drawing/2014/main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246342589"/>
          <a:ext cx="896492" cy="752474"/>
        </a:xfrm>
        <a:prstGeom prst="rect">
          <a:avLst/>
        </a:prstGeom>
      </xdr:spPr>
    </xdr:pic>
    <xdr:clientData/>
  </xdr:twoCellAnchor>
  <xdr:twoCellAnchor editAs="oneCell">
    <xdr:from>
      <xdr:col>0</xdr:col>
      <xdr:colOff>9526</xdr:colOff>
      <xdr:row>252</xdr:row>
      <xdr:rowOff>0</xdr:rowOff>
    </xdr:from>
    <xdr:to>
      <xdr:col>1</xdr:col>
      <xdr:colOff>0</xdr:colOff>
      <xdr:row>252</xdr:row>
      <xdr:rowOff>761999</xdr:rowOff>
    </xdr:to>
    <xdr:pic>
      <xdr:nvPicPr>
        <xdr:cNvPr id="329" name="Рисунок 328">
          <a:extLst>
            <a:ext uri="{FF2B5EF4-FFF2-40B4-BE49-F238E27FC236}">
              <a16:creationId xmlns="" xmlns:a16="http://schemas.microsoft.com/office/drawing/2014/main" id="{00000000-0008-0000-0000-000049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 t="-3"/>
        <a:stretch/>
      </xdr:blipFill>
      <xdr:spPr>
        <a:xfrm>
          <a:off x="9526" y="245571065"/>
          <a:ext cx="884996" cy="7619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255</xdr:row>
      <xdr:rowOff>0</xdr:rowOff>
    </xdr:from>
    <xdr:to>
      <xdr:col>0</xdr:col>
      <xdr:colOff>876300</xdr:colOff>
      <xdr:row>255</xdr:row>
      <xdr:rowOff>752475</xdr:rowOff>
    </xdr:to>
    <xdr:pic>
      <xdr:nvPicPr>
        <xdr:cNvPr id="330" name="Рисунок 329">
          <a:extLst>
            <a:ext uri="{FF2B5EF4-FFF2-40B4-BE49-F238E27FC236}">
              <a16:creationId xmlns="" xmlns:a16="http://schemas.microsoft.com/office/drawing/2014/main" id="{00000000-0008-0000-0000-00004A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247857065"/>
          <a:ext cx="876300" cy="7524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256</xdr:row>
      <xdr:rowOff>0</xdr:rowOff>
    </xdr:from>
    <xdr:to>
      <xdr:col>0</xdr:col>
      <xdr:colOff>884996</xdr:colOff>
      <xdr:row>256</xdr:row>
      <xdr:rowOff>752552</xdr:rowOff>
    </xdr:to>
    <xdr:pic>
      <xdr:nvPicPr>
        <xdr:cNvPr id="331" name="Рисунок 330">
          <a:extLst>
            <a:ext uri="{FF2B5EF4-FFF2-40B4-BE49-F238E27FC236}">
              <a16:creationId xmlns="" xmlns:a16="http://schemas.microsoft.com/office/drawing/2014/main" id="{00000000-0008-0000-0000-00004B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248619065"/>
          <a:ext cx="884996" cy="752552"/>
        </a:xfrm>
        <a:prstGeom prst="rect">
          <a:avLst/>
        </a:prstGeom>
      </xdr:spPr>
    </xdr:pic>
    <xdr:clientData/>
  </xdr:twoCellAnchor>
  <xdr:twoCellAnchor editAs="oneCell">
    <xdr:from>
      <xdr:col>0</xdr:col>
      <xdr:colOff>16566</xdr:colOff>
      <xdr:row>257</xdr:row>
      <xdr:rowOff>16566</xdr:rowOff>
    </xdr:from>
    <xdr:to>
      <xdr:col>0</xdr:col>
      <xdr:colOff>890646</xdr:colOff>
      <xdr:row>257</xdr:row>
      <xdr:rowOff>757806</xdr:rowOff>
    </xdr:to>
    <xdr:pic>
      <xdr:nvPicPr>
        <xdr:cNvPr id="332" name="Рисунок 377">
          <a:extLst>
            <a:ext uri="{FF2B5EF4-FFF2-40B4-BE49-F238E27FC236}">
              <a16:creationId xmlns="" xmlns:a16="http://schemas.microsoft.com/office/drawing/2014/main" id="{00000000-0008-0000-0000-00004C010000}"/>
            </a:ext>
          </a:extLst>
        </xdr:cNvPr>
        <xdr:cNvPicPr/>
      </xdr:nvPicPr>
      <xdr:blipFill>
        <a:blip xmlns:r="http://schemas.openxmlformats.org/officeDocument/2006/relationships" r:embed="rId36" cstate="print">
          <a:lum contrast="30000"/>
        </a:blip>
        <a:stretch/>
      </xdr:blipFill>
      <xdr:spPr>
        <a:xfrm>
          <a:off x="16566" y="249397631"/>
          <a:ext cx="874080" cy="74124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258</xdr:row>
      <xdr:rowOff>0</xdr:rowOff>
    </xdr:from>
    <xdr:to>
      <xdr:col>0</xdr:col>
      <xdr:colOff>885825</xdr:colOff>
      <xdr:row>258</xdr:row>
      <xdr:rowOff>752475</xdr:rowOff>
    </xdr:to>
    <xdr:pic>
      <xdr:nvPicPr>
        <xdr:cNvPr id="334" name="Рисунок 333" descr="2492435.jpg">
          <a:extLst>
            <a:ext uri="{FF2B5EF4-FFF2-40B4-BE49-F238E27FC236}">
              <a16:creationId xmlns="" xmlns:a16="http://schemas.microsoft.com/office/drawing/2014/main" id="{00000000-0008-0000-0000-00004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250143065"/>
          <a:ext cx="885825" cy="7524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259</xdr:row>
      <xdr:rowOff>8283</xdr:rowOff>
    </xdr:from>
    <xdr:to>
      <xdr:col>0</xdr:col>
      <xdr:colOff>885240</xdr:colOff>
      <xdr:row>259</xdr:row>
      <xdr:rowOff>744843</xdr:rowOff>
    </xdr:to>
    <xdr:pic>
      <xdr:nvPicPr>
        <xdr:cNvPr id="335" name="Рисунок 392">
          <a:extLst>
            <a:ext uri="{FF2B5EF4-FFF2-40B4-BE49-F238E27FC236}">
              <a16:creationId xmlns="" xmlns:a16="http://schemas.microsoft.com/office/drawing/2014/main" id="{00000000-0008-0000-0000-00004F010000}"/>
            </a:ext>
          </a:extLst>
        </xdr:cNvPr>
        <xdr:cNvPicPr/>
      </xdr:nvPicPr>
      <xdr:blipFill>
        <a:blip xmlns:r="http://schemas.openxmlformats.org/officeDocument/2006/relationships" r:embed="rId99" cstate="print"/>
        <a:stretch/>
      </xdr:blipFill>
      <xdr:spPr>
        <a:xfrm>
          <a:off x="0" y="250913348"/>
          <a:ext cx="885240" cy="73656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44</xdr:row>
      <xdr:rowOff>9524</xdr:rowOff>
    </xdr:from>
    <xdr:to>
      <xdr:col>1</xdr:col>
      <xdr:colOff>1970</xdr:colOff>
      <xdr:row>44</xdr:row>
      <xdr:rowOff>761998</xdr:rowOff>
    </xdr:to>
    <xdr:pic>
      <xdr:nvPicPr>
        <xdr:cNvPr id="340" name="Рисунок 339" descr="116097.750x0.jpg">
          <a:extLst>
            <a:ext uri="{FF2B5EF4-FFF2-40B4-BE49-F238E27FC236}">
              <a16:creationId xmlns="" xmlns:a16="http://schemas.microsoft.com/office/drawing/2014/main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45273981"/>
          <a:ext cx="896492" cy="75247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53</xdr:row>
      <xdr:rowOff>8272</xdr:rowOff>
    </xdr:from>
    <xdr:to>
      <xdr:col>1</xdr:col>
      <xdr:colOff>1</xdr:colOff>
      <xdr:row>54</xdr:row>
      <xdr:rowOff>16565</xdr:rowOff>
    </xdr:to>
    <xdr:pic>
      <xdr:nvPicPr>
        <xdr:cNvPr id="311" name="Рисунок 310">
          <a:extLst>
            <a:ext uri="{FF2B5EF4-FFF2-40B4-BE49-F238E27FC236}">
              <a16:creationId xmlns="" xmlns:a16="http://schemas.microsoft.com/office/drawing/2014/main" id="{00000000-0008-0000-0000-000037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" y="51443272"/>
          <a:ext cx="894522" cy="7702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64</xdr:row>
      <xdr:rowOff>16566</xdr:rowOff>
    </xdr:from>
    <xdr:to>
      <xdr:col>1</xdr:col>
      <xdr:colOff>2777</xdr:colOff>
      <xdr:row>64</xdr:row>
      <xdr:rowOff>759516</xdr:rowOff>
    </xdr:to>
    <xdr:pic>
      <xdr:nvPicPr>
        <xdr:cNvPr id="345" name="Рисунок 344" descr="37121-61010-biser-10-preciosa-chehiya-50-gramm-1-1000x1000.jpg">
          <a:extLst>
            <a:ext uri="{FF2B5EF4-FFF2-40B4-BE49-F238E27FC236}">
              <a16:creationId xmlns="" xmlns:a16="http://schemas.microsoft.com/office/drawing/2014/main" id="{00000000-0008-0000-00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screen">
          <a:lum contrast="30000"/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63105196"/>
          <a:ext cx="897299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63</xdr:row>
      <xdr:rowOff>8283</xdr:rowOff>
    </xdr:from>
    <xdr:to>
      <xdr:col>0</xdr:col>
      <xdr:colOff>876300</xdr:colOff>
      <xdr:row>63</xdr:row>
      <xdr:rowOff>760759</xdr:rowOff>
    </xdr:to>
    <xdr:pic>
      <xdr:nvPicPr>
        <xdr:cNvPr id="346" name="Рисунок 345">
          <a:extLst>
            <a:ext uri="{FF2B5EF4-FFF2-40B4-BE49-F238E27FC236}">
              <a16:creationId xmlns="" xmlns:a16="http://schemas.microsoft.com/office/drawing/2014/main" id="{00000000-0008-0000-0000-00005A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2" cstate="email">
          <a:extLst>
            <a:ext uri="{BEBA8EAE-BF5A-486C-A8C5-ECC9F3942E4B}">
              <a14:imgProps xmlns:a14="http://schemas.microsoft.com/office/drawing/2010/main" xmlns="">
                <a14:imgLayer r:embed="rId103"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62334913"/>
          <a:ext cx="876300" cy="7524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876300</xdr:colOff>
      <xdr:row>62</xdr:row>
      <xdr:rowOff>752476</xdr:rowOff>
    </xdr:to>
    <xdr:pic>
      <xdr:nvPicPr>
        <xdr:cNvPr id="347" name="Рисунок 346">
          <a:extLst>
            <a:ext uri="{FF2B5EF4-FFF2-40B4-BE49-F238E27FC236}">
              <a16:creationId xmlns="" xmlns:a16="http://schemas.microsoft.com/office/drawing/2014/main" id="{00000000-0008-0000-0000-00005B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4" cstate="email">
          <a:extLst>
            <a:ext uri="{BEBA8EAE-BF5A-486C-A8C5-ECC9F3942E4B}">
              <a14:imgProps xmlns:a14="http://schemas.microsoft.com/office/drawing/2010/main" xmlns="">
                <a14:imgLayer r:embed="rId103">
                  <a14:imgEffect>
                    <a14:sharpenSoften amount="-25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61564630"/>
          <a:ext cx="876300" cy="752476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66</xdr:row>
      <xdr:rowOff>0</xdr:rowOff>
    </xdr:from>
    <xdr:to>
      <xdr:col>1</xdr:col>
      <xdr:colOff>1</xdr:colOff>
      <xdr:row>67</xdr:row>
      <xdr:rowOff>0</xdr:rowOff>
    </xdr:to>
    <xdr:pic>
      <xdr:nvPicPr>
        <xdr:cNvPr id="349" name="Рисунок 348">
          <a:extLst>
            <a:ext uri="{FF2B5EF4-FFF2-40B4-BE49-F238E27FC236}">
              <a16:creationId xmlns="" xmlns:a16="http://schemas.microsoft.com/office/drawing/2014/main" id="{00000000-0008-0000-0000-00005D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" y="64612630"/>
          <a:ext cx="894522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8283</xdr:colOff>
      <xdr:row>68</xdr:row>
      <xdr:rowOff>8282</xdr:rowOff>
    </xdr:from>
    <xdr:to>
      <xdr:col>1</xdr:col>
      <xdr:colOff>0</xdr:colOff>
      <xdr:row>69</xdr:row>
      <xdr:rowOff>0</xdr:rowOff>
    </xdr:to>
    <xdr:pic>
      <xdr:nvPicPr>
        <xdr:cNvPr id="351" name="Рисунок 350">
          <a:extLst>
            <a:ext uri="{FF2B5EF4-FFF2-40B4-BE49-F238E27FC236}">
              <a16:creationId xmlns="" xmlns:a16="http://schemas.microsoft.com/office/drawing/2014/main" id="{00000000-0008-0000-0000-00005F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8283" y="66144912"/>
          <a:ext cx="886239" cy="7537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0</xdr:col>
      <xdr:colOff>885825</xdr:colOff>
      <xdr:row>69</xdr:row>
      <xdr:rowOff>781050</xdr:rowOff>
    </xdr:to>
    <xdr:pic>
      <xdr:nvPicPr>
        <xdr:cNvPr id="352" name="Рисунок 351" descr="10265.750x0.jpg">
          <a:extLst>
            <a:ext uri="{FF2B5EF4-FFF2-40B4-BE49-F238E27FC236}">
              <a16:creationId xmlns="" xmlns:a16="http://schemas.microsoft.com/office/drawing/2014/main" id="{00000000-0008-0000-0000-00006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email">
          <a:extLst>
            <a:ext uri="{BEBA8EAE-BF5A-486C-A8C5-ECC9F3942E4B}">
              <a14:imgProps xmlns:a14="http://schemas.microsoft.com/office/drawing/2010/main" xmlns="">
                <a14:imgLayer r:embed="rId108">
                  <a14:imgEffect>
                    <a14:sharpenSoften amount="25000"/>
                  </a14:imgEffect>
                  <a14:imgEffect>
                    <a14:brightnessContrast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67660630"/>
          <a:ext cx="885825" cy="7810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72</xdr:row>
      <xdr:rowOff>8283</xdr:rowOff>
    </xdr:from>
    <xdr:to>
      <xdr:col>0</xdr:col>
      <xdr:colOff>885823</xdr:colOff>
      <xdr:row>73</xdr:row>
      <xdr:rowOff>4559</xdr:rowOff>
    </xdr:to>
    <xdr:pic>
      <xdr:nvPicPr>
        <xdr:cNvPr id="353" name="Рисунок 352" descr="82396209-1938-11e3-bd32-001c25dd98c9.jpeg">
          <a:extLst>
            <a:ext uri="{FF2B5EF4-FFF2-40B4-BE49-F238E27FC236}">
              <a16:creationId xmlns="" xmlns:a16="http://schemas.microsoft.com/office/drawing/2014/main" id="{00000000-0008-0000-0000-00006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69242609"/>
          <a:ext cx="885823" cy="783123"/>
        </a:xfrm>
        <a:prstGeom prst="rect">
          <a:avLst/>
        </a:prstGeom>
      </xdr:spPr>
    </xdr:pic>
    <xdr:clientData/>
  </xdr:twoCellAnchor>
  <xdr:twoCellAnchor editAs="oneCell">
    <xdr:from>
      <xdr:col>0</xdr:col>
      <xdr:colOff>8283</xdr:colOff>
      <xdr:row>78</xdr:row>
      <xdr:rowOff>16566</xdr:rowOff>
    </xdr:from>
    <xdr:to>
      <xdr:col>0</xdr:col>
      <xdr:colOff>884583</xdr:colOff>
      <xdr:row>78</xdr:row>
      <xdr:rowOff>759516</xdr:rowOff>
    </xdr:to>
    <xdr:pic>
      <xdr:nvPicPr>
        <xdr:cNvPr id="354" name="Рисунок 353" descr="e60e3a50-b7e3-11e2-b611-5404a629f326.jpeg">
          <a:extLst>
            <a:ext uri="{FF2B5EF4-FFF2-40B4-BE49-F238E27FC236}">
              <a16:creationId xmlns="" xmlns:a16="http://schemas.microsoft.com/office/drawing/2014/main" id="{00000000-0008-0000-0000-00006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8283" y="74684283"/>
          <a:ext cx="876300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93</xdr:row>
      <xdr:rowOff>2</xdr:rowOff>
    </xdr:from>
    <xdr:to>
      <xdr:col>0</xdr:col>
      <xdr:colOff>877957</xdr:colOff>
      <xdr:row>93</xdr:row>
      <xdr:rowOff>778565</xdr:rowOff>
    </xdr:to>
    <xdr:pic>
      <xdr:nvPicPr>
        <xdr:cNvPr id="97" name="Рисунок 96">
          <a:extLst>
            <a:ext uri="{FF2B5EF4-FFF2-40B4-BE49-F238E27FC236}">
              <a16:creationId xmlns=""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 l="-3"/>
        <a:stretch/>
      </xdr:blipFill>
      <xdr:spPr>
        <a:xfrm>
          <a:off x="0" y="90462654"/>
          <a:ext cx="877957" cy="77856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125</xdr:row>
      <xdr:rowOff>16566</xdr:rowOff>
    </xdr:from>
    <xdr:to>
      <xdr:col>0</xdr:col>
      <xdr:colOff>885825</xdr:colOff>
      <xdr:row>125</xdr:row>
      <xdr:rowOff>749991</xdr:rowOff>
    </xdr:to>
    <xdr:pic>
      <xdr:nvPicPr>
        <xdr:cNvPr id="357" name="Рисунок 449" descr="708027.jpg">
          <a:extLst>
            <a:ext uri="{FF2B5EF4-FFF2-40B4-BE49-F238E27FC236}">
              <a16:creationId xmlns="" xmlns:a16="http://schemas.microsoft.com/office/drawing/2014/main" id="{00000000-0008-0000-0000-00006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0" y="127187740"/>
          <a:ext cx="8858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156</xdr:row>
      <xdr:rowOff>8283</xdr:rowOff>
    </xdr:from>
    <xdr:to>
      <xdr:col>1</xdr:col>
      <xdr:colOff>828</xdr:colOff>
      <xdr:row>156</xdr:row>
      <xdr:rowOff>741708</xdr:rowOff>
    </xdr:to>
    <xdr:pic>
      <xdr:nvPicPr>
        <xdr:cNvPr id="360" name="Рисунок 359" descr="26467.200@2x.jpg">
          <a:extLst>
            <a:ext uri="{FF2B5EF4-FFF2-40B4-BE49-F238E27FC236}">
              <a16:creationId xmlns="" xmlns:a16="http://schemas.microsoft.com/office/drawing/2014/main" id="{00000000-0008-0000-0000-00006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158719631"/>
          <a:ext cx="895350" cy="733425"/>
        </a:xfrm>
        <a:prstGeom prst="rect">
          <a:avLst/>
        </a:prstGeom>
      </xdr:spPr>
    </xdr:pic>
    <xdr:clientData/>
  </xdr:twoCellAnchor>
  <xdr:twoCellAnchor editAs="oneCell">
    <xdr:from>
      <xdr:col>0</xdr:col>
      <xdr:colOff>8283</xdr:colOff>
      <xdr:row>180</xdr:row>
      <xdr:rowOff>24849</xdr:rowOff>
    </xdr:from>
    <xdr:to>
      <xdr:col>0</xdr:col>
      <xdr:colOff>894107</xdr:colOff>
      <xdr:row>180</xdr:row>
      <xdr:rowOff>758275</xdr:rowOff>
    </xdr:to>
    <xdr:pic>
      <xdr:nvPicPr>
        <xdr:cNvPr id="361" name="Рисунок 360" descr="2742932-13600-biser-neprozr-10-0-20gr-preciosa.jpg">
          <a:extLst>
            <a:ext uri="{FF2B5EF4-FFF2-40B4-BE49-F238E27FC236}">
              <a16:creationId xmlns="" xmlns:a16="http://schemas.microsoft.com/office/drawing/2014/main" id="{00000000-0008-0000-00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8283" y="177802762"/>
          <a:ext cx="885824" cy="733426"/>
        </a:xfrm>
        <a:prstGeom prst="rect">
          <a:avLst/>
        </a:prstGeom>
      </xdr:spPr>
    </xdr:pic>
    <xdr:clientData/>
  </xdr:twoCellAnchor>
  <xdr:twoCellAnchor editAs="oneCell">
    <xdr:from>
      <xdr:col>0</xdr:col>
      <xdr:colOff>8283</xdr:colOff>
      <xdr:row>181</xdr:row>
      <xdr:rowOff>16566</xdr:rowOff>
    </xdr:from>
    <xdr:to>
      <xdr:col>0</xdr:col>
      <xdr:colOff>894108</xdr:colOff>
      <xdr:row>181</xdr:row>
      <xdr:rowOff>778566</xdr:rowOff>
    </xdr:to>
    <xdr:pic>
      <xdr:nvPicPr>
        <xdr:cNvPr id="362" name="Рисунок 361" descr="4460.750x0.jpg">
          <a:extLst>
            <a:ext uri="{FF2B5EF4-FFF2-40B4-BE49-F238E27FC236}">
              <a16:creationId xmlns="" xmlns:a16="http://schemas.microsoft.com/office/drawing/2014/main" id="{00000000-0008-0000-00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8283" y="178556479"/>
          <a:ext cx="885825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8283</xdr:colOff>
      <xdr:row>185</xdr:row>
      <xdr:rowOff>16566</xdr:rowOff>
    </xdr:from>
    <xdr:to>
      <xdr:col>1</xdr:col>
      <xdr:colOff>3216</xdr:colOff>
      <xdr:row>185</xdr:row>
      <xdr:rowOff>758886</xdr:rowOff>
    </xdr:to>
    <xdr:pic>
      <xdr:nvPicPr>
        <xdr:cNvPr id="366" name="Рисунок 702" descr="33060.jpg">
          <a:extLst>
            <a:ext uri="{FF2B5EF4-FFF2-40B4-BE49-F238E27FC236}">
              <a16:creationId xmlns="" xmlns:a16="http://schemas.microsoft.com/office/drawing/2014/main" id="{00000000-0008-0000-0000-00006E010000}"/>
            </a:ext>
          </a:extLst>
        </xdr:cNvPr>
        <xdr:cNvPicPr/>
      </xdr:nvPicPr>
      <xdr:blipFill>
        <a:blip xmlns:r="http://schemas.openxmlformats.org/officeDocument/2006/relationships" r:embed="rId115" cstate="print"/>
        <a:stretch/>
      </xdr:blipFill>
      <xdr:spPr>
        <a:xfrm>
          <a:off x="8283" y="183153327"/>
          <a:ext cx="889455" cy="742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186</xdr:row>
      <xdr:rowOff>8283</xdr:rowOff>
    </xdr:from>
    <xdr:to>
      <xdr:col>0</xdr:col>
      <xdr:colOff>889455</xdr:colOff>
      <xdr:row>186</xdr:row>
      <xdr:rowOff>750603</xdr:rowOff>
    </xdr:to>
    <xdr:pic>
      <xdr:nvPicPr>
        <xdr:cNvPr id="367" name="Рисунок 291" descr="3b0279ba-ad8c-11e5-9e4b-000c292aab07.jpeg">
          <a:extLst>
            <a:ext uri="{FF2B5EF4-FFF2-40B4-BE49-F238E27FC236}">
              <a16:creationId xmlns="" xmlns:a16="http://schemas.microsoft.com/office/drawing/2014/main" id="{00000000-0008-0000-0000-00006F010000}"/>
            </a:ext>
          </a:extLst>
        </xdr:cNvPr>
        <xdr:cNvPicPr/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/>
      </xdr:blipFill>
      <xdr:spPr>
        <a:xfrm>
          <a:off x="0" y="183907044"/>
          <a:ext cx="889455" cy="742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8283</xdr:colOff>
      <xdr:row>184</xdr:row>
      <xdr:rowOff>8283</xdr:rowOff>
    </xdr:from>
    <xdr:to>
      <xdr:col>0</xdr:col>
      <xdr:colOff>894108</xdr:colOff>
      <xdr:row>185</xdr:row>
      <xdr:rowOff>8283</xdr:rowOff>
    </xdr:to>
    <xdr:pic>
      <xdr:nvPicPr>
        <xdr:cNvPr id="368" name="Рисунок 367" descr="33040.jpg">
          <a:extLst>
            <a:ext uri="{FF2B5EF4-FFF2-40B4-BE49-F238E27FC236}">
              <a16:creationId xmlns="" xmlns:a16="http://schemas.microsoft.com/office/drawing/2014/main" id="{00000000-0008-0000-00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8283" y="182383044"/>
          <a:ext cx="885825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8283</xdr:colOff>
      <xdr:row>189</xdr:row>
      <xdr:rowOff>16565</xdr:rowOff>
    </xdr:from>
    <xdr:to>
      <xdr:col>0</xdr:col>
      <xdr:colOff>889582</xdr:colOff>
      <xdr:row>189</xdr:row>
      <xdr:rowOff>759515</xdr:rowOff>
    </xdr:to>
    <xdr:pic>
      <xdr:nvPicPr>
        <xdr:cNvPr id="369" name="Рисунок 368" descr="53250.jpg">
          <a:extLst>
            <a:ext uri="{FF2B5EF4-FFF2-40B4-BE49-F238E27FC236}">
              <a16:creationId xmlns="" xmlns:a16="http://schemas.microsoft.com/office/drawing/2014/main" id="{00000000-0008-0000-00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screen"/>
        <a:stretch>
          <a:fillRect/>
        </a:stretch>
      </xdr:blipFill>
      <xdr:spPr>
        <a:xfrm>
          <a:off x="8283" y="186201326"/>
          <a:ext cx="881299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8283</xdr:colOff>
      <xdr:row>188</xdr:row>
      <xdr:rowOff>16566</xdr:rowOff>
    </xdr:from>
    <xdr:to>
      <xdr:col>0</xdr:col>
      <xdr:colOff>889582</xdr:colOff>
      <xdr:row>188</xdr:row>
      <xdr:rowOff>759516</xdr:rowOff>
    </xdr:to>
    <xdr:pic>
      <xdr:nvPicPr>
        <xdr:cNvPr id="370" name="Рисунок 369" descr="53210.jpg">
          <a:extLst>
            <a:ext uri="{FF2B5EF4-FFF2-40B4-BE49-F238E27FC236}">
              <a16:creationId xmlns="" xmlns:a16="http://schemas.microsoft.com/office/drawing/2014/main" id="{00000000-0008-0000-00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screen">
          <a:lum bright="-10000" contrast="20000"/>
        </a:blip>
        <a:stretch>
          <a:fillRect/>
        </a:stretch>
      </xdr:blipFill>
      <xdr:spPr>
        <a:xfrm>
          <a:off x="8283" y="185439327"/>
          <a:ext cx="881299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1</xdr:col>
      <xdr:colOff>5013</xdr:colOff>
      <xdr:row>187</xdr:row>
      <xdr:rowOff>761400</xdr:rowOff>
    </xdr:to>
    <xdr:pic>
      <xdr:nvPicPr>
        <xdr:cNvPr id="371" name="Рисунок 296" descr="4ef92382-ad8c-11e5-9e4b-000c292aab07.jpeg">
          <a:extLst>
            <a:ext uri="{FF2B5EF4-FFF2-40B4-BE49-F238E27FC236}">
              <a16:creationId xmlns="" xmlns:a16="http://schemas.microsoft.com/office/drawing/2014/main" id="{00000000-0008-0000-0000-000073010000}"/>
            </a:ext>
          </a:extLst>
        </xdr:cNvPr>
        <xdr:cNvPicPr/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/>
      </xdr:blipFill>
      <xdr:spPr>
        <a:xfrm>
          <a:off x="0" y="184660761"/>
          <a:ext cx="899535" cy="761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16566</xdr:colOff>
      <xdr:row>191</xdr:row>
      <xdr:rowOff>4558</xdr:rowOff>
    </xdr:from>
    <xdr:to>
      <xdr:col>0</xdr:col>
      <xdr:colOff>883341</xdr:colOff>
      <xdr:row>192</xdr:row>
      <xdr:rowOff>4558</xdr:rowOff>
    </xdr:to>
    <xdr:pic>
      <xdr:nvPicPr>
        <xdr:cNvPr id="373" name="Рисунок 372" descr="53410.jpg">
          <a:extLst>
            <a:ext uri="{FF2B5EF4-FFF2-40B4-BE49-F238E27FC236}">
              <a16:creationId xmlns="" xmlns:a16="http://schemas.microsoft.com/office/drawing/2014/main" id="{00000000-0008-0000-00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screen">
          <a:lum contrast="30000"/>
        </a:blip>
        <a:stretch>
          <a:fillRect/>
        </a:stretch>
      </xdr:blipFill>
      <xdr:spPr>
        <a:xfrm>
          <a:off x="16566" y="187738167"/>
          <a:ext cx="866775" cy="765723"/>
        </a:xfrm>
        <a:prstGeom prst="rect">
          <a:avLst/>
        </a:prstGeom>
      </xdr:spPr>
    </xdr:pic>
    <xdr:clientData/>
  </xdr:twoCellAnchor>
  <xdr:twoCellAnchor editAs="oneCell">
    <xdr:from>
      <xdr:col>0</xdr:col>
      <xdr:colOff>24849</xdr:colOff>
      <xdr:row>190</xdr:row>
      <xdr:rowOff>16566</xdr:rowOff>
    </xdr:from>
    <xdr:to>
      <xdr:col>0</xdr:col>
      <xdr:colOff>892866</xdr:colOff>
      <xdr:row>190</xdr:row>
      <xdr:rowOff>778566</xdr:rowOff>
    </xdr:to>
    <xdr:pic>
      <xdr:nvPicPr>
        <xdr:cNvPr id="374" name="Рисунок 337" descr="53270.jpg">
          <a:extLst>
            <a:ext uri="{FF2B5EF4-FFF2-40B4-BE49-F238E27FC236}">
              <a16:creationId xmlns="" xmlns:a16="http://schemas.microsoft.com/office/drawing/2014/main" id="{00000000-0008-0000-00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screen"/>
        <a:srcRect/>
        <a:stretch>
          <a:fillRect/>
        </a:stretch>
      </xdr:blipFill>
      <xdr:spPr bwMode="auto">
        <a:xfrm>
          <a:off x="24849" y="186963327"/>
          <a:ext cx="868017" cy="7702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192</xdr:row>
      <xdr:rowOff>8283</xdr:rowOff>
    </xdr:from>
    <xdr:to>
      <xdr:col>0</xdr:col>
      <xdr:colOff>885240</xdr:colOff>
      <xdr:row>192</xdr:row>
      <xdr:rowOff>750603</xdr:rowOff>
    </xdr:to>
    <xdr:pic>
      <xdr:nvPicPr>
        <xdr:cNvPr id="381" name="Рисунок 835" descr="93190.jpg">
          <a:extLst>
            <a:ext uri="{FF2B5EF4-FFF2-40B4-BE49-F238E27FC236}">
              <a16:creationId xmlns="" xmlns:a16="http://schemas.microsoft.com/office/drawing/2014/main" id="{00000000-0008-0000-0000-00007D010000}"/>
            </a:ext>
          </a:extLst>
        </xdr:cNvPr>
        <xdr:cNvPicPr/>
      </xdr:nvPicPr>
      <xdr:blipFill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/>
      </xdr:blipFill>
      <xdr:spPr>
        <a:xfrm>
          <a:off x="0" y="193837892"/>
          <a:ext cx="885240" cy="742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16567</xdr:colOff>
      <xdr:row>193</xdr:row>
      <xdr:rowOff>0</xdr:rowOff>
    </xdr:from>
    <xdr:to>
      <xdr:col>0</xdr:col>
      <xdr:colOff>886241</xdr:colOff>
      <xdr:row>194</xdr:row>
      <xdr:rowOff>9526</xdr:rowOff>
    </xdr:to>
    <xdr:pic>
      <xdr:nvPicPr>
        <xdr:cNvPr id="382" name="Рисунок 381" descr="5672f7c3-cb30-11e1-996f-000c29afa60b.jpeg">
          <a:extLst>
            <a:ext uri="{FF2B5EF4-FFF2-40B4-BE49-F238E27FC236}">
              <a16:creationId xmlns="" xmlns:a16="http://schemas.microsoft.com/office/drawing/2014/main" id="{00000000-0008-0000-00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16567" y="194591609"/>
          <a:ext cx="869674" cy="7715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197</xdr:row>
      <xdr:rowOff>8283</xdr:rowOff>
    </xdr:from>
    <xdr:to>
      <xdr:col>0</xdr:col>
      <xdr:colOff>886238</xdr:colOff>
      <xdr:row>197</xdr:row>
      <xdr:rowOff>753718</xdr:rowOff>
    </xdr:to>
    <xdr:pic>
      <xdr:nvPicPr>
        <xdr:cNvPr id="384" name="Рисунок 383" descr="1127662666_w640_h640_10020-biser-preciosa.jpg">
          <a:extLst>
            <a:ext uri="{FF2B5EF4-FFF2-40B4-BE49-F238E27FC236}">
              <a16:creationId xmlns="" xmlns:a16="http://schemas.microsoft.com/office/drawing/2014/main" id="{00000000-0008-0000-00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198227674"/>
          <a:ext cx="886238" cy="7454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198</xdr:row>
      <xdr:rowOff>16566</xdr:rowOff>
    </xdr:from>
    <xdr:to>
      <xdr:col>0</xdr:col>
      <xdr:colOff>885240</xdr:colOff>
      <xdr:row>198</xdr:row>
      <xdr:rowOff>758886</xdr:rowOff>
    </xdr:to>
    <xdr:pic>
      <xdr:nvPicPr>
        <xdr:cNvPr id="385" name="Рисунок 784" descr="bee91ba5-16e1-11e3-baf3-001c25dd98c9.jpeg">
          <a:extLst>
            <a:ext uri="{FF2B5EF4-FFF2-40B4-BE49-F238E27FC236}">
              <a16:creationId xmlns="" xmlns:a16="http://schemas.microsoft.com/office/drawing/2014/main" id="{00000000-0008-0000-0000-000081010000}"/>
            </a:ext>
          </a:extLst>
        </xdr:cNvPr>
        <xdr:cNvPicPr/>
      </xdr:nvPicPr>
      <xdr:blipFill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/>
      </xdr:blipFill>
      <xdr:spPr>
        <a:xfrm>
          <a:off x="0" y="198997957"/>
          <a:ext cx="885240" cy="742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16566</xdr:colOff>
      <xdr:row>199</xdr:row>
      <xdr:rowOff>8283</xdr:rowOff>
    </xdr:from>
    <xdr:to>
      <xdr:col>0</xdr:col>
      <xdr:colOff>883341</xdr:colOff>
      <xdr:row>199</xdr:row>
      <xdr:rowOff>741708</xdr:rowOff>
    </xdr:to>
    <xdr:pic>
      <xdr:nvPicPr>
        <xdr:cNvPr id="386" name="Picture 6" descr="http://biserinka.com.ua/image/cache/data/tovari/biser10/131-20060-500x500.jpg">
          <a:extLst>
            <a:ext uri="{FF2B5EF4-FFF2-40B4-BE49-F238E27FC236}">
              <a16:creationId xmlns="" xmlns:a16="http://schemas.microsoft.com/office/drawing/2014/main" id="{00000000-0008-0000-0000-00008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6566" y="199751674"/>
          <a:ext cx="86677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17643</xdr:colOff>
      <xdr:row>202</xdr:row>
      <xdr:rowOff>0</xdr:rowOff>
    </xdr:from>
    <xdr:to>
      <xdr:col>0</xdr:col>
      <xdr:colOff>893163</xdr:colOff>
      <xdr:row>202</xdr:row>
      <xdr:rowOff>761400</xdr:rowOff>
    </xdr:to>
    <xdr:pic>
      <xdr:nvPicPr>
        <xdr:cNvPr id="387" name="Рисунок 698" descr="23020.jpg">
          <a:extLst>
            <a:ext uri="{FF2B5EF4-FFF2-40B4-BE49-F238E27FC236}">
              <a16:creationId xmlns="" xmlns:a16="http://schemas.microsoft.com/office/drawing/2014/main" id="{00000000-0008-0000-0000-000083010000}"/>
            </a:ext>
          </a:extLst>
        </xdr:cNvPr>
        <xdr:cNvPicPr/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/>
      </xdr:blipFill>
      <xdr:spPr>
        <a:xfrm>
          <a:off x="17643" y="202029391"/>
          <a:ext cx="875520" cy="761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8283</xdr:colOff>
      <xdr:row>203</xdr:row>
      <xdr:rowOff>16566</xdr:rowOff>
    </xdr:from>
    <xdr:to>
      <xdr:col>0</xdr:col>
      <xdr:colOff>886240</xdr:colOff>
      <xdr:row>203</xdr:row>
      <xdr:rowOff>759516</xdr:rowOff>
    </xdr:to>
    <xdr:pic>
      <xdr:nvPicPr>
        <xdr:cNvPr id="390" name="Рисунок 236" descr="___________30030_5325dffc3ae31_150x150.jpg">
          <a:extLst>
            <a:ext uri="{FF2B5EF4-FFF2-40B4-BE49-F238E27FC236}">
              <a16:creationId xmlns="" xmlns:a16="http://schemas.microsoft.com/office/drawing/2014/main" id="{00000000-0008-0000-00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8283" y="203569957"/>
          <a:ext cx="877957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8283</xdr:colOff>
      <xdr:row>204</xdr:row>
      <xdr:rowOff>12839</xdr:rowOff>
    </xdr:from>
    <xdr:to>
      <xdr:col>0</xdr:col>
      <xdr:colOff>884583</xdr:colOff>
      <xdr:row>204</xdr:row>
      <xdr:rowOff>755789</xdr:rowOff>
    </xdr:to>
    <xdr:pic>
      <xdr:nvPicPr>
        <xdr:cNvPr id="391" name="Рисунок 390" descr="30050.jpg">
          <a:extLst>
            <a:ext uri="{FF2B5EF4-FFF2-40B4-BE49-F238E27FC236}">
              <a16:creationId xmlns="" xmlns:a16="http://schemas.microsoft.com/office/drawing/2014/main" id="{00000000-0008-0000-00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/>
        <a:stretch>
          <a:fillRect/>
        </a:stretch>
      </xdr:blipFill>
      <xdr:spPr>
        <a:xfrm>
          <a:off x="8283" y="204328230"/>
          <a:ext cx="876300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8283</xdr:colOff>
      <xdr:row>205</xdr:row>
      <xdr:rowOff>16566</xdr:rowOff>
    </xdr:from>
    <xdr:to>
      <xdr:col>0</xdr:col>
      <xdr:colOff>884997</xdr:colOff>
      <xdr:row>205</xdr:row>
      <xdr:rowOff>759516</xdr:rowOff>
    </xdr:to>
    <xdr:pic>
      <xdr:nvPicPr>
        <xdr:cNvPr id="392" name="Рисунок 414" descr="30110.jpg">
          <a:extLst>
            <a:ext uri="{FF2B5EF4-FFF2-40B4-BE49-F238E27FC236}">
              <a16:creationId xmlns="" xmlns:a16="http://schemas.microsoft.com/office/drawing/2014/main" id="{00000000-0008-0000-00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screen">
          <a:lum contrast="30000"/>
        </a:blip>
        <a:srcRect/>
        <a:stretch>
          <a:fillRect/>
        </a:stretch>
      </xdr:blipFill>
      <xdr:spPr bwMode="auto">
        <a:xfrm>
          <a:off x="8283" y="205093957"/>
          <a:ext cx="876714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206</xdr:row>
      <xdr:rowOff>0</xdr:rowOff>
    </xdr:from>
    <xdr:to>
      <xdr:col>0</xdr:col>
      <xdr:colOff>875520</xdr:colOff>
      <xdr:row>206</xdr:row>
      <xdr:rowOff>751680</xdr:rowOff>
    </xdr:to>
    <xdr:pic>
      <xdr:nvPicPr>
        <xdr:cNvPr id="393" name="Picture 1256" descr="Картинки по запросу бисер 33000">
          <a:extLst>
            <a:ext uri="{FF2B5EF4-FFF2-40B4-BE49-F238E27FC236}">
              <a16:creationId xmlns="" xmlns:a16="http://schemas.microsoft.com/office/drawing/2014/main" id="{00000000-0008-0000-0000-000089010000}"/>
            </a:ext>
          </a:extLst>
        </xdr:cNvPr>
        <xdr:cNvPicPr/>
      </xdr:nvPicPr>
      <xdr:blipFill>
        <a:blip xmlns:r="http://schemas.openxmlformats.org/officeDocument/2006/relationships" r:embed="rId131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/>
      </xdr:blipFill>
      <xdr:spPr>
        <a:xfrm>
          <a:off x="0" y="205839391"/>
          <a:ext cx="875520" cy="7516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0</xdr:colOff>
      <xdr:row>207</xdr:row>
      <xdr:rowOff>0</xdr:rowOff>
    </xdr:from>
    <xdr:to>
      <xdr:col>1</xdr:col>
      <xdr:colOff>2243</xdr:colOff>
      <xdr:row>207</xdr:row>
      <xdr:rowOff>751680</xdr:rowOff>
    </xdr:to>
    <xdr:pic>
      <xdr:nvPicPr>
        <xdr:cNvPr id="394" name="Рисунок 287" descr="31119-33020.jpg">
          <a:extLst>
            <a:ext uri="{FF2B5EF4-FFF2-40B4-BE49-F238E27FC236}">
              <a16:creationId xmlns="" xmlns:a16="http://schemas.microsoft.com/office/drawing/2014/main" id="{00000000-0008-0000-0000-00008A010000}"/>
            </a:ext>
          </a:extLst>
        </xdr:cNvPr>
        <xdr:cNvPicPr/>
      </xdr:nvPicPr>
      <xdr:blipFill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/>
      </xdr:blipFill>
      <xdr:spPr>
        <a:xfrm>
          <a:off x="0" y="206601391"/>
          <a:ext cx="896765" cy="7516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8283</xdr:colOff>
      <xdr:row>210</xdr:row>
      <xdr:rowOff>16565</xdr:rowOff>
    </xdr:from>
    <xdr:to>
      <xdr:col>1</xdr:col>
      <xdr:colOff>3216</xdr:colOff>
      <xdr:row>210</xdr:row>
      <xdr:rowOff>758885</xdr:rowOff>
    </xdr:to>
    <xdr:pic>
      <xdr:nvPicPr>
        <xdr:cNvPr id="395" name="Рисунок 702" descr="33060.jpg">
          <a:extLst>
            <a:ext uri="{FF2B5EF4-FFF2-40B4-BE49-F238E27FC236}">
              <a16:creationId xmlns="" xmlns:a16="http://schemas.microsoft.com/office/drawing/2014/main" id="{00000000-0008-0000-0000-00008B010000}"/>
            </a:ext>
          </a:extLst>
        </xdr:cNvPr>
        <xdr:cNvPicPr/>
      </xdr:nvPicPr>
      <xdr:blipFill>
        <a:blip xmlns:r="http://schemas.openxmlformats.org/officeDocument/2006/relationships" r:embed="rId115" cstate="print"/>
        <a:stretch/>
      </xdr:blipFill>
      <xdr:spPr>
        <a:xfrm>
          <a:off x="8283" y="208903956"/>
          <a:ext cx="889455" cy="742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8283</xdr:colOff>
      <xdr:row>208</xdr:row>
      <xdr:rowOff>0</xdr:rowOff>
    </xdr:from>
    <xdr:to>
      <xdr:col>0</xdr:col>
      <xdr:colOff>894108</xdr:colOff>
      <xdr:row>209</xdr:row>
      <xdr:rowOff>0</xdr:rowOff>
    </xdr:to>
    <xdr:pic>
      <xdr:nvPicPr>
        <xdr:cNvPr id="397" name="Рисунок 396" descr="33040.jpg">
          <a:extLst>
            <a:ext uri="{FF2B5EF4-FFF2-40B4-BE49-F238E27FC236}">
              <a16:creationId xmlns="" xmlns:a16="http://schemas.microsoft.com/office/drawing/2014/main" id="{00000000-0008-0000-0000-00008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8283" y="207363391"/>
          <a:ext cx="885825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8283</xdr:colOff>
      <xdr:row>209</xdr:row>
      <xdr:rowOff>16566</xdr:rowOff>
    </xdr:from>
    <xdr:to>
      <xdr:col>1</xdr:col>
      <xdr:colOff>3216</xdr:colOff>
      <xdr:row>209</xdr:row>
      <xdr:rowOff>758886</xdr:rowOff>
    </xdr:to>
    <xdr:pic>
      <xdr:nvPicPr>
        <xdr:cNvPr id="398" name="Рисунок 702" descr="33060.jpg">
          <a:extLst>
            <a:ext uri="{FF2B5EF4-FFF2-40B4-BE49-F238E27FC236}">
              <a16:creationId xmlns="" xmlns:a16="http://schemas.microsoft.com/office/drawing/2014/main" id="{00000000-0008-0000-0000-00008E010000}"/>
            </a:ext>
          </a:extLst>
        </xdr:cNvPr>
        <xdr:cNvPicPr/>
      </xdr:nvPicPr>
      <xdr:blipFill>
        <a:blip xmlns:r="http://schemas.openxmlformats.org/officeDocument/2006/relationships" r:embed="rId133" cstate="print">
          <a:extLst>
            <a:ext uri="{BEBA8EAE-BF5A-486C-A8C5-ECC9F3942E4B}">
              <a14:imgProps xmlns:a14="http://schemas.microsoft.com/office/drawing/2010/main" xmlns="">
                <a14:imgLayer r:embed="rId134">
                  <a14:imgEffect>
                    <a14:brightnessContrast bright="20000" contrast="20000"/>
                  </a14:imgEffect>
                </a14:imgLayer>
              </a14:imgProps>
            </a:ext>
          </a:extLst>
        </a:blip>
        <a:stretch/>
      </xdr:blipFill>
      <xdr:spPr>
        <a:xfrm>
          <a:off x="8283" y="208141957"/>
          <a:ext cx="889455" cy="742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211</xdr:row>
      <xdr:rowOff>0</xdr:rowOff>
    </xdr:from>
    <xdr:to>
      <xdr:col>1</xdr:col>
      <xdr:colOff>5013</xdr:colOff>
      <xdr:row>211</xdr:row>
      <xdr:rowOff>761400</xdr:rowOff>
    </xdr:to>
    <xdr:pic>
      <xdr:nvPicPr>
        <xdr:cNvPr id="400" name="Рисунок 296" descr="4ef92382-ad8c-11e5-9e4b-000c292aab07.jpeg">
          <a:extLst>
            <a:ext uri="{FF2B5EF4-FFF2-40B4-BE49-F238E27FC236}">
              <a16:creationId xmlns="" xmlns:a16="http://schemas.microsoft.com/office/drawing/2014/main" id="{00000000-0008-0000-0000-000090010000}"/>
            </a:ext>
          </a:extLst>
        </xdr:cNvPr>
        <xdr:cNvPicPr/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/>
      </xdr:blipFill>
      <xdr:spPr>
        <a:xfrm>
          <a:off x="0" y="210403108"/>
          <a:ext cx="899535" cy="7614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8283</xdr:colOff>
      <xdr:row>212</xdr:row>
      <xdr:rowOff>16566</xdr:rowOff>
    </xdr:from>
    <xdr:to>
      <xdr:col>0</xdr:col>
      <xdr:colOff>893523</xdr:colOff>
      <xdr:row>212</xdr:row>
      <xdr:rowOff>756372</xdr:rowOff>
    </xdr:to>
    <xdr:pic>
      <xdr:nvPicPr>
        <xdr:cNvPr id="401" name="Рисунок 526" descr="60030-9.jpg">
          <a:extLst>
            <a:ext uri="{FF2B5EF4-FFF2-40B4-BE49-F238E27FC236}">
              <a16:creationId xmlns="" xmlns:a16="http://schemas.microsoft.com/office/drawing/2014/main" id="{00000000-0008-0000-0000-000091010000}"/>
            </a:ext>
          </a:extLst>
        </xdr:cNvPr>
        <xdr:cNvPicPr/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/>
      </xdr:blipFill>
      <xdr:spPr>
        <a:xfrm>
          <a:off x="8283" y="211189957"/>
          <a:ext cx="885240" cy="739806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8283</xdr:colOff>
      <xdr:row>213</xdr:row>
      <xdr:rowOff>8283</xdr:rowOff>
    </xdr:from>
    <xdr:to>
      <xdr:col>1</xdr:col>
      <xdr:colOff>0</xdr:colOff>
      <xdr:row>214</xdr:row>
      <xdr:rowOff>0</xdr:rowOff>
    </xdr:to>
    <xdr:pic>
      <xdr:nvPicPr>
        <xdr:cNvPr id="402" name="Рисунок 401">
          <a:extLst>
            <a:ext uri="{FF2B5EF4-FFF2-40B4-BE49-F238E27FC236}">
              <a16:creationId xmlns="" xmlns:a16="http://schemas.microsoft.com/office/drawing/2014/main" id="{00000000-0008-0000-0000-000092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8283" y="211943674"/>
          <a:ext cx="886239" cy="753717"/>
        </a:xfrm>
        <a:prstGeom prst="rect">
          <a:avLst/>
        </a:prstGeom>
      </xdr:spPr>
    </xdr:pic>
    <xdr:clientData/>
  </xdr:twoCellAnchor>
  <xdr:twoCellAnchor editAs="oneCell">
    <xdr:from>
      <xdr:col>0</xdr:col>
      <xdr:colOff>24849</xdr:colOff>
      <xdr:row>222</xdr:row>
      <xdr:rowOff>33132</xdr:rowOff>
    </xdr:from>
    <xdr:to>
      <xdr:col>1</xdr:col>
      <xdr:colOff>702</xdr:colOff>
      <xdr:row>223</xdr:row>
      <xdr:rowOff>3732</xdr:rowOff>
    </xdr:to>
    <xdr:pic>
      <xdr:nvPicPr>
        <xdr:cNvPr id="404" name="Picture 6" descr="http://biserinka.com.ua/image/cache/data/tovari/biser10/131-20060-500x500.jpg">
          <a:extLst>
            <a:ext uri="{FF2B5EF4-FFF2-40B4-BE49-F238E27FC236}">
              <a16:creationId xmlns="" xmlns:a16="http://schemas.microsoft.com/office/drawing/2014/main" id="{00000000-0008-0000-0000-000094010000}"/>
            </a:ext>
          </a:extLst>
        </xdr:cNvPr>
        <xdr:cNvPicPr/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/>
      </xdr:blipFill>
      <xdr:spPr>
        <a:xfrm>
          <a:off x="24849" y="221692306"/>
          <a:ext cx="870375" cy="7326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16566</xdr:colOff>
      <xdr:row>223</xdr:row>
      <xdr:rowOff>16566</xdr:rowOff>
    </xdr:from>
    <xdr:to>
      <xdr:col>0</xdr:col>
      <xdr:colOff>882726</xdr:colOff>
      <xdr:row>223</xdr:row>
      <xdr:rowOff>749166</xdr:rowOff>
    </xdr:to>
    <xdr:pic>
      <xdr:nvPicPr>
        <xdr:cNvPr id="405" name="Picture 6" descr="http://biserinka.com.ua/image/cache/data/tovari/biser10/131-20060-500x500.jpg">
          <a:extLst>
            <a:ext uri="{FF2B5EF4-FFF2-40B4-BE49-F238E27FC236}">
              <a16:creationId xmlns="" xmlns:a16="http://schemas.microsoft.com/office/drawing/2014/main" id="{00000000-0008-0000-0000-000095010000}"/>
            </a:ext>
          </a:extLst>
        </xdr:cNvPr>
        <xdr:cNvPicPr/>
      </xdr:nvPicPr>
      <xdr:blipFill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/>
      </xdr:blipFill>
      <xdr:spPr>
        <a:xfrm>
          <a:off x="16566" y="222437740"/>
          <a:ext cx="866160" cy="73260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8283</xdr:colOff>
      <xdr:row>224</xdr:row>
      <xdr:rowOff>0</xdr:rowOff>
    </xdr:from>
    <xdr:to>
      <xdr:col>0</xdr:col>
      <xdr:colOff>893523</xdr:colOff>
      <xdr:row>224</xdr:row>
      <xdr:rowOff>761280</xdr:rowOff>
    </xdr:to>
    <xdr:pic>
      <xdr:nvPicPr>
        <xdr:cNvPr id="406" name="Рисунок 699" descr="23040.jpg">
          <a:extLst>
            <a:ext uri="{FF2B5EF4-FFF2-40B4-BE49-F238E27FC236}">
              <a16:creationId xmlns="" xmlns:a16="http://schemas.microsoft.com/office/drawing/2014/main" id="{00000000-0008-0000-0000-000096010000}"/>
            </a:ext>
          </a:extLst>
        </xdr:cNvPr>
        <xdr:cNvPicPr/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/>
      </xdr:blipFill>
      <xdr:spPr>
        <a:xfrm>
          <a:off x="8283" y="223183174"/>
          <a:ext cx="885240" cy="76128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8283</xdr:colOff>
      <xdr:row>227</xdr:row>
      <xdr:rowOff>8283</xdr:rowOff>
    </xdr:from>
    <xdr:to>
      <xdr:col>0</xdr:col>
      <xdr:colOff>884163</xdr:colOff>
      <xdr:row>227</xdr:row>
      <xdr:rowOff>750603</xdr:rowOff>
    </xdr:to>
    <xdr:pic>
      <xdr:nvPicPr>
        <xdr:cNvPr id="407" name="Рисунок 414" descr="30110.jpg">
          <a:extLst>
            <a:ext uri="{FF2B5EF4-FFF2-40B4-BE49-F238E27FC236}">
              <a16:creationId xmlns="" xmlns:a16="http://schemas.microsoft.com/office/drawing/2014/main" id="{00000000-0008-0000-0000-000097010000}"/>
            </a:ext>
          </a:extLst>
        </xdr:cNvPr>
        <xdr:cNvPicPr/>
      </xdr:nvPicPr>
      <xdr:blipFill>
        <a:blip xmlns:r="http://schemas.openxmlformats.org/officeDocument/2006/relationships" r:embed="rId130" cstate="print">
          <a:lum contrast="30000"/>
        </a:blip>
        <a:stretch/>
      </xdr:blipFill>
      <xdr:spPr>
        <a:xfrm>
          <a:off x="8283" y="225477457"/>
          <a:ext cx="875880" cy="74232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8283</xdr:colOff>
      <xdr:row>228</xdr:row>
      <xdr:rowOff>16566</xdr:rowOff>
    </xdr:from>
    <xdr:to>
      <xdr:col>1</xdr:col>
      <xdr:colOff>1949</xdr:colOff>
      <xdr:row>228</xdr:row>
      <xdr:rowOff>753718</xdr:rowOff>
    </xdr:to>
    <xdr:pic>
      <xdr:nvPicPr>
        <xdr:cNvPr id="408" name="Рисунок 407" descr="03e288789e6cf1715917aa2b387cd44d.JPG">
          <a:extLst>
            <a:ext uri="{FF2B5EF4-FFF2-40B4-BE49-F238E27FC236}">
              <a16:creationId xmlns="" xmlns:a16="http://schemas.microsoft.com/office/drawing/2014/main" id="{00000000-0008-0000-0000-00009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8283" y="226247740"/>
          <a:ext cx="888188" cy="7371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230</xdr:row>
      <xdr:rowOff>8283</xdr:rowOff>
    </xdr:from>
    <xdr:to>
      <xdr:col>1</xdr:col>
      <xdr:colOff>2720</xdr:colOff>
      <xdr:row>231</xdr:row>
      <xdr:rowOff>0</xdr:rowOff>
    </xdr:to>
    <xdr:pic>
      <xdr:nvPicPr>
        <xdr:cNvPr id="409" name="Рисунок 408" descr="31119-33020.jpg">
          <a:extLst>
            <a:ext uri="{FF2B5EF4-FFF2-40B4-BE49-F238E27FC236}">
              <a16:creationId xmlns="" xmlns:a16="http://schemas.microsoft.com/office/drawing/2014/main" id="{00000000-0008-0000-0000-00009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227763457"/>
          <a:ext cx="897242" cy="753717"/>
        </a:xfrm>
        <a:prstGeom prst="rect">
          <a:avLst/>
        </a:prstGeom>
      </xdr:spPr>
    </xdr:pic>
    <xdr:clientData/>
  </xdr:twoCellAnchor>
  <xdr:twoCellAnchor editAs="oneCell">
    <xdr:from>
      <xdr:col>0</xdr:col>
      <xdr:colOff>8283</xdr:colOff>
      <xdr:row>231</xdr:row>
      <xdr:rowOff>16565</xdr:rowOff>
    </xdr:from>
    <xdr:to>
      <xdr:col>0</xdr:col>
      <xdr:colOff>894108</xdr:colOff>
      <xdr:row>231</xdr:row>
      <xdr:rowOff>754957</xdr:rowOff>
    </xdr:to>
    <xdr:pic>
      <xdr:nvPicPr>
        <xdr:cNvPr id="410" name="Рисунок 409" descr="33040.jpg">
          <a:extLst>
            <a:ext uri="{FF2B5EF4-FFF2-40B4-BE49-F238E27FC236}">
              <a16:creationId xmlns="" xmlns:a16="http://schemas.microsoft.com/office/drawing/2014/main" id="{00000000-0008-0000-0000-00009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8283" y="228533739"/>
          <a:ext cx="885825" cy="738392"/>
        </a:xfrm>
        <a:prstGeom prst="rect">
          <a:avLst/>
        </a:prstGeom>
      </xdr:spPr>
    </xdr:pic>
    <xdr:clientData/>
  </xdr:twoCellAnchor>
  <xdr:twoCellAnchor editAs="oneCell">
    <xdr:from>
      <xdr:col>0</xdr:col>
      <xdr:colOff>8283</xdr:colOff>
      <xdr:row>232</xdr:row>
      <xdr:rowOff>16566</xdr:rowOff>
    </xdr:from>
    <xdr:to>
      <xdr:col>1</xdr:col>
      <xdr:colOff>3216</xdr:colOff>
      <xdr:row>232</xdr:row>
      <xdr:rowOff>758886</xdr:rowOff>
    </xdr:to>
    <xdr:pic>
      <xdr:nvPicPr>
        <xdr:cNvPr id="411" name="Рисунок 291" descr="3b0279ba-ad8c-11e5-9e4b-000c292aab07.jpeg">
          <a:extLst>
            <a:ext uri="{FF2B5EF4-FFF2-40B4-BE49-F238E27FC236}">
              <a16:creationId xmlns="" xmlns:a16="http://schemas.microsoft.com/office/drawing/2014/main" id="{00000000-0008-0000-0000-00009B010000}"/>
            </a:ext>
          </a:extLst>
        </xdr:cNvPr>
        <xdr:cNvPicPr/>
      </xdr:nvPicPr>
      <xdr:blipFill>
        <a:blip xmlns:r="http://schemas.openxmlformats.org/officeDocument/2006/relationships" r:embed="rId116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/>
      </xdr:blipFill>
      <xdr:spPr>
        <a:xfrm>
          <a:off x="8283" y="229295740"/>
          <a:ext cx="889455" cy="742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235</xdr:row>
      <xdr:rowOff>16566</xdr:rowOff>
    </xdr:from>
    <xdr:to>
      <xdr:col>0</xdr:col>
      <xdr:colOff>885240</xdr:colOff>
      <xdr:row>235</xdr:row>
      <xdr:rowOff>758886</xdr:rowOff>
    </xdr:to>
    <xdr:pic>
      <xdr:nvPicPr>
        <xdr:cNvPr id="412" name="Рисунок 312" descr="19101.jpg">
          <a:extLst>
            <a:ext uri="{FF2B5EF4-FFF2-40B4-BE49-F238E27FC236}">
              <a16:creationId xmlns="" xmlns:a16="http://schemas.microsoft.com/office/drawing/2014/main" id="{00000000-0008-0000-0000-00009C010000}"/>
            </a:ext>
          </a:extLst>
        </xdr:cNvPr>
        <xdr:cNvPicPr/>
      </xdr:nvPicPr>
      <xdr:blipFill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/>
      </xdr:blipFill>
      <xdr:spPr>
        <a:xfrm>
          <a:off x="0" y="231581740"/>
          <a:ext cx="885240" cy="74232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0</xdr:col>
      <xdr:colOff>0</xdr:colOff>
      <xdr:row>236</xdr:row>
      <xdr:rowOff>16566</xdr:rowOff>
    </xdr:from>
    <xdr:to>
      <xdr:col>0</xdr:col>
      <xdr:colOff>886239</xdr:colOff>
      <xdr:row>236</xdr:row>
      <xdr:rowOff>757616</xdr:rowOff>
    </xdr:to>
    <xdr:pic>
      <xdr:nvPicPr>
        <xdr:cNvPr id="413" name="Рисунок 710" descr="скачанные файлы.jpg">
          <a:extLst>
            <a:ext uri="{FF2B5EF4-FFF2-40B4-BE49-F238E27FC236}">
              <a16:creationId xmlns="" xmlns:a16="http://schemas.microsoft.com/office/drawing/2014/main" id="{00000000-0008-0000-0000-00009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screen">
          <a:lum contrast="40000"/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0" y="232343740"/>
          <a:ext cx="886239" cy="74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237</xdr:row>
      <xdr:rowOff>16566</xdr:rowOff>
    </xdr:from>
    <xdr:to>
      <xdr:col>0</xdr:col>
      <xdr:colOff>885240</xdr:colOff>
      <xdr:row>238</xdr:row>
      <xdr:rowOff>6246</xdr:rowOff>
    </xdr:to>
    <xdr:pic>
      <xdr:nvPicPr>
        <xdr:cNvPr id="415" name="Рисунок 181" descr="bch-50060small.jpg">
          <a:extLst>
            <a:ext uri="{FF2B5EF4-FFF2-40B4-BE49-F238E27FC236}">
              <a16:creationId xmlns="" xmlns:a16="http://schemas.microsoft.com/office/drawing/2014/main" id="{00000000-0008-0000-0000-00009F010000}"/>
            </a:ext>
          </a:extLst>
        </xdr:cNvPr>
        <xdr:cNvPicPr/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/>
      </xdr:blipFill>
      <xdr:spPr>
        <a:xfrm>
          <a:off x="0" y="233867740"/>
          <a:ext cx="885240" cy="751680"/>
        </a:xfrm>
        <a:prstGeom prst="rect">
          <a:avLst/>
        </a:prstGeom>
        <a:ln w="9360">
          <a:noFill/>
        </a:ln>
      </xdr:spPr>
    </xdr:pic>
    <xdr:clientData/>
  </xdr:twoCellAnchor>
  <xdr:twoCellAnchor editAs="oneCell">
    <xdr:from>
      <xdr:col>0</xdr:col>
      <xdr:colOff>8283</xdr:colOff>
      <xdr:row>238</xdr:row>
      <xdr:rowOff>16566</xdr:rowOff>
    </xdr:from>
    <xdr:to>
      <xdr:col>0</xdr:col>
      <xdr:colOff>874443</xdr:colOff>
      <xdr:row>239</xdr:row>
      <xdr:rowOff>486</xdr:rowOff>
    </xdr:to>
    <xdr:pic>
      <xdr:nvPicPr>
        <xdr:cNvPr id="416" name="Рисунок 665" descr="19787-50120-biser-fas-50-g-preciosa-1-800x800.jpg">
          <a:extLst>
            <a:ext uri="{FF2B5EF4-FFF2-40B4-BE49-F238E27FC236}">
              <a16:creationId xmlns="" xmlns:a16="http://schemas.microsoft.com/office/drawing/2014/main" id="{00000000-0008-0000-0000-0000A0010000}"/>
            </a:ext>
          </a:extLst>
        </xdr:cNvPr>
        <xdr:cNvPicPr/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/>
      </xdr:blipFill>
      <xdr:spPr>
        <a:xfrm>
          <a:off x="8283" y="234629740"/>
          <a:ext cx="866160" cy="74592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0</xdr:col>
      <xdr:colOff>8283</xdr:colOff>
      <xdr:row>239</xdr:row>
      <xdr:rowOff>24849</xdr:rowOff>
    </xdr:from>
    <xdr:to>
      <xdr:col>0</xdr:col>
      <xdr:colOff>881575</xdr:colOff>
      <xdr:row>239</xdr:row>
      <xdr:rowOff>761146</xdr:rowOff>
    </xdr:to>
    <xdr:pic>
      <xdr:nvPicPr>
        <xdr:cNvPr id="417" name="rect">
          <a:extLst>
            <a:ext uri="{FF2B5EF4-FFF2-40B4-BE49-F238E27FC236}">
              <a16:creationId xmlns="" xmlns:a16="http://schemas.microsoft.com/office/drawing/2014/main" id="{00000000-0008-0000-0000-0000A1010000}"/>
            </a:ext>
          </a:extLst>
        </xdr:cNvPr>
        <xdr:cNvPicPr/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8283" y="235400023"/>
          <a:ext cx="873292" cy="736297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>
    <xdr:from>
      <xdr:col>0</xdr:col>
      <xdr:colOff>9525</xdr:colOff>
      <xdr:row>240</xdr:row>
      <xdr:rowOff>17977</xdr:rowOff>
    </xdr:from>
    <xdr:to>
      <xdr:col>0</xdr:col>
      <xdr:colOff>884522</xdr:colOff>
      <xdr:row>240</xdr:row>
      <xdr:rowOff>754274</xdr:rowOff>
    </xdr:to>
    <xdr:pic>
      <xdr:nvPicPr>
        <xdr:cNvPr id="418" name="rect">
          <a:extLst>
            <a:ext uri="{FF2B5EF4-FFF2-40B4-BE49-F238E27FC236}">
              <a16:creationId xmlns="" xmlns:a16="http://schemas.microsoft.com/office/drawing/2014/main" id="{00000000-0008-0000-0000-0000A2010000}"/>
            </a:ext>
          </a:extLst>
        </xdr:cNvPr>
        <xdr:cNvPicPr/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9525" y="236155151"/>
          <a:ext cx="874997" cy="736297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 editAs="oneCell">
    <xdr:from>
      <xdr:col>0</xdr:col>
      <xdr:colOff>0</xdr:colOff>
      <xdr:row>241</xdr:row>
      <xdr:rowOff>8283</xdr:rowOff>
    </xdr:from>
    <xdr:to>
      <xdr:col>0</xdr:col>
      <xdr:colOff>885825</xdr:colOff>
      <xdr:row>241</xdr:row>
      <xdr:rowOff>757445</xdr:rowOff>
    </xdr:to>
    <xdr:pic>
      <xdr:nvPicPr>
        <xdr:cNvPr id="419" name="Picture 3" descr="Картинки по запросу 50710 бисер чехия">
          <a:extLst>
            <a:ext uri="{FF2B5EF4-FFF2-40B4-BE49-F238E27FC236}">
              <a16:creationId xmlns="" xmlns:a16="http://schemas.microsoft.com/office/drawing/2014/main" id="{00000000-0008-0000-0000-0000A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0" y="236907457"/>
          <a:ext cx="885825" cy="74916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242</xdr:row>
      <xdr:rowOff>16566</xdr:rowOff>
    </xdr:from>
    <xdr:to>
      <xdr:col>0</xdr:col>
      <xdr:colOff>888188</xdr:colOff>
      <xdr:row>242</xdr:row>
      <xdr:rowOff>753718</xdr:rowOff>
    </xdr:to>
    <xdr:pic>
      <xdr:nvPicPr>
        <xdr:cNvPr id="420" name="Рисунок 419" descr="03e288789e6cf1715917aa2b387cd44d.JPG">
          <a:extLst>
            <a:ext uri="{FF2B5EF4-FFF2-40B4-BE49-F238E27FC236}">
              <a16:creationId xmlns="" xmlns:a16="http://schemas.microsoft.com/office/drawing/2014/main" id="{00000000-0008-0000-00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237677740"/>
          <a:ext cx="888188" cy="737152"/>
        </a:xfrm>
        <a:prstGeom prst="rect">
          <a:avLst/>
        </a:prstGeom>
      </xdr:spPr>
    </xdr:pic>
    <xdr:clientData/>
  </xdr:twoCellAnchor>
  <xdr:twoCellAnchor editAs="oneCell">
    <xdr:from>
      <xdr:col>0</xdr:col>
      <xdr:colOff>16566</xdr:colOff>
      <xdr:row>243</xdr:row>
      <xdr:rowOff>16566</xdr:rowOff>
    </xdr:from>
    <xdr:to>
      <xdr:col>0</xdr:col>
      <xdr:colOff>883755</xdr:colOff>
      <xdr:row>243</xdr:row>
      <xdr:rowOff>751234</xdr:rowOff>
    </xdr:to>
    <xdr:pic>
      <xdr:nvPicPr>
        <xdr:cNvPr id="421" name="Picture 4" descr="Картинки по запросу 60300 бисер">
          <a:extLst>
            <a:ext uri="{FF2B5EF4-FFF2-40B4-BE49-F238E27FC236}">
              <a16:creationId xmlns="" xmlns:a16="http://schemas.microsoft.com/office/drawing/2014/main" id="{00000000-0008-0000-0000-0000A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16566" y="238439740"/>
          <a:ext cx="867189" cy="7346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249</xdr:row>
      <xdr:rowOff>0</xdr:rowOff>
    </xdr:from>
    <xdr:to>
      <xdr:col>1</xdr:col>
      <xdr:colOff>1949</xdr:colOff>
      <xdr:row>249</xdr:row>
      <xdr:rowOff>753717</xdr:rowOff>
    </xdr:to>
    <xdr:pic>
      <xdr:nvPicPr>
        <xdr:cNvPr id="422" name="Рисунок 421" descr="12915-17050-biser-fas-50-g-preciosa-1-800x800.jpg">
          <a:extLst>
            <a:ext uri="{FF2B5EF4-FFF2-40B4-BE49-F238E27FC236}">
              <a16:creationId xmlns="" xmlns:a16="http://schemas.microsoft.com/office/drawing/2014/main" id="{00000000-0008-0000-0000-0000A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244047065"/>
          <a:ext cx="896471" cy="753717"/>
        </a:xfrm>
        <a:prstGeom prst="rect">
          <a:avLst/>
        </a:prstGeom>
      </xdr:spPr>
    </xdr:pic>
    <xdr:clientData/>
  </xdr:twoCellAnchor>
  <xdr:twoCellAnchor>
    <xdr:from>
      <xdr:col>0</xdr:col>
      <xdr:colOff>8283</xdr:colOff>
      <xdr:row>254</xdr:row>
      <xdr:rowOff>8283</xdr:rowOff>
    </xdr:from>
    <xdr:to>
      <xdr:col>0</xdr:col>
      <xdr:colOff>881575</xdr:colOff>
      <xdr:row>254</xdr:row>
      <xdr:rowOff>744580</xdr:rowOff>
    </xdr:to>
    <xdr:pic>
      <xdr:nvPicPr>
        <xdr:cNvPr id="423" name="rect">
          <a:extLst>
            <a:ext uri="{FF2B5EF4-FFF2-40B4-BE49-F238E27FC236}">
              <a16:creationId xmlns="" xmlns:a16="http://schemas.microsoft.com/office/drawing/2014/main" id="{00000000-0008-0000-0000-0000A7010000}"/>
            </a:ext>
          </a:extLst>
        </xdr:cNvPr>
        <xdr:cNvPicPr/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8283" y="248627348"/>
          <a:ext cx="873292" cy="736297"/>
        </a:xfrm>
        <a:prstGeom prst="rect">
          <a:avLst/>
        </a:prstGeom>
        <a:noFill/>
        <a:ln>
          <a:noFill/>
        </a:ln>
        <a:effectLst/>
      </xdr:spPr>
    </xdr:pic>
    <xdr:clientData/>
  </xdr:twoCellAnchor>
  <xdr:twoCellAnchor editAs="oneCell">
    <xdr:from>
      <xdr:col>0</xdr:col>
      <xdr:colOff>0</xdr:colOff>
      <xdr:row>260</xdr:row>
      <xdr:rowOff>0</xdr:rowOff>
    </xdr:from>
    <xdr:to>
      <xdr:col>0</xdr:col>
      <xdr:colOff>876714</xdr:colOff>
      <xdr:row>260</xdr:row>
      <xdr:rowOff>746276</xdr:rowOff>
    </xdr:to>
    <xdr:pic>
      <xdr:nvPicPr>
        <xdr:cNvPr id="424" name="Рисунок 423" descr="63130.jpg">
          <a:extLst>
            <a:ext uri="{FF2B5EF4-FFF2-40B4-BE49-F238E27FC236}">
              <a16:creationId xmlns="" xmlns:a16="http://schemas.microsoft.com/office/drawing/2014/main" id="{00000000-0008-0000-00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screen"/>
        <a:stretch>
          <a:fillRect/>
        </a:stretch>
      </xdr:blipFill>
      <xdr:spPr>
        <a:xfrm>
          <a:off x="0" y="253191065"/>
          <a:ext cx="876714" cy="746276"/>
        </a:xfrm>
        <a:prstGeom prst="rect">
          <a:avLst/>
        </a:prstGeom>
      </xdr:spPr>
    </xdr:pic>
    <xdr:clientData/>
  </xdr:twoCellAnchor>
  <xdr:twoCellAnchor editAs="oneCell">
    <xdr:from>
      <xdr:col>0</xdr:col>
      <xdr:colOff>8283</xdr:colOff>
      <xdr:row>42</xdr:row>
      <xdr:rowOff>16567</xdr:rowOff>
    </xdr:from>
    <xdr:to>
      <xdr:col>1</xdr:col>
      <xdr:colOff>0</xdr:colOff>
      <xdr:row>42</xdr:row>
      <xdr:rowOff>778567</xdr:rowOff>
    </xdr:to>
    <xdr:pic>
      <xdr:nvPicPr>
        <xdr:cNvPr id="32" name="Рисунок 31">
          <a:extLst>
            <a:ext uri="{FF2B5EF4-FFF2-40B4-BE49-F238E27FC236}">
              <a16:creationId xmlns=""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8283" y="43781871"/>
          <a:ext cx="886239" cy="762000"/>
        </a:xfrm>
        <a:prstGeom prst="rect">
          <a:avLst/>
        </a:prstGeom>
      </xdr:spPr>
    </xdr:pic>
    <xdr:clientData/>
  </xdr:twoCellAnchor>
  <xdr:oneCellAnchor>
    <xdr:from>
      <xdr:col>0</xdr:col>
      <xdr:colOff>16566</xdr:colOff>
      <xdr:row>170</xdr:row>
      <xdr:rowOff>16566</xdr:rowOff>
    </xdr:from>
    <xdr:ext cx="869399" cy="745199"/>
    <xdr:pic>
      <xdr:nvPicPr>
        <xdr:cNvPr id="399" name="Рисунок 5928">
          <a:extLst>
            <a:ext uri="{FF2B5EF4-FFF2-40B4-BE49-F238E27FC236}">
              <a16:creationId xmlns="" xmlns:a16="http://schemas.microsoft.com/office/drawing/2014/main" id="{00000000-0008-0000-0000-00008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email">
          <a:alphaModFix/>
          <a:lum/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16566" y="184420566"/>
          <a:ext cx="869399" cy="745199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8283</xdr:colOff>
      <xdr:row>158</xdr:row>
      <xdr:rowOff>8283</xdr:rowOff>
    </xdr:from>
    <xdr:to>
      <xdr:col>1</xdr:col>
      <xdr:colOff>8283</xdr:colOff>
      <xdr:row>158</xdr:row>
      <xdr:rowOff>753717</xdr:rowOff>
    </xdr:to>
    <xdr:pic>
      <xdr:nvPicPr>
        <xdr:cNvPr id="427" name="Рисунок 426">
          <a:extLst>
            <a:ext uri="{FF2B5EF4-FFF2-40B4-BE49-F238E27FC236}">
              <a16:creationId xmlns="" xmlns:a16="http://schemas.microsoft.com/office/drawing/2014/main" id="{00000000-0008-0000-0000-0000AB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8283" y="169735500"/>
          <a:ext cx="894522" cy="7454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126</xdr:row>
      <xdr:rowOff>24849</xdr:rowOff>
    </xdr:from>
    <xdr:to>
      <xdr:col>0</xdr:col>
      <xdr:colOff>885825</xdr:colOff>
      <xdr:row>126</xdr:row>
      <xdr:rowOff>758274</xdr:rowOff>
    </xdr:to>
    <xdr:pic>
      <xdr:nvPicPr>
        <xdr:cNvPr id="429" name="Рисунок 449" descr="708027.jpg">
          <a:extLst>
            <a:ext uri="{FF2B5EF4-FFF2-40B4-BE49-F238E27FC236}">
              <a16:creationId xmlns="" xmlns:a16="http://schemas.microsoft.com/office/drawing/2014/main" id="{00000000-0008-0000-0000-0000A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 bwMode="auto">
        <a:xfrm>
          <a:off x="0" y="136638197"/>
          <a:ext cx="8858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8283</xdr:colOff>
      <xdr:row>115</xdr:row>
      <xdr:rowOff>8283</xdr:rowOff>
    </xdr:from>
    <xdr:to>
      <xdr:col>0</xdr:col>
      <xdr:colOff>884159</xdr:colOff>
      <xdr:row>116</xdr:row>
      <xdr:rowOff>8283</xdr:rowOff>
    </xdr:to>
    <xdr:pic>
      <xdr:nvPicPr>
        <xdr:cNvPr id="430" name="Рисунок 429" descr="18846.0x300.jpg">
          <a:extLst>
            <a:ext uri="{FF2B5EF4-FFF2-40B4-BE49-F238E27FC236}">
              <a16:creationId xmlns="" xmlns:a16="http://schemas.microsoft.com/office/drawing/2014/main" id="{00000000-0008-0000-0000-0000A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8283" y="125754848"/>
          <a:ext cx="875876" cy="7868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113</xdr:row>
      <xdr:rowOff>8283</xdr:rowOff>
    </xdr:from>
    <xdr:to>
      <xdr:col>0</xdr:col>
      <xdr:colOff>886239</xdr:colOff>
      <xdr:row>113</xdr:row>
      <xdr:rowOff>778567</xdr:rowOff>
    </xdr:to>
    <xdr:pic>
      <xdr:nvPicPr>
        <xdr:cNvPr id="431" name="Рисунок 430">
          <a:extLst>
            <a:ext uri="{FF2B5EF4-FFF2-40B4-BE49-F238E27FC236}">
              <a16:creationId xmlns="" xmlns:a16="http://schemas.microsoft.com/office/drawing/2014/main" id="{00000000-0008-0000-0000-0000AF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121845457"/>
          <a:ext cx="886239" cy="77028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219</xdr:row>
      <xdr:rowOff>0</xdr:rowOff>
    </xdr:from>
    <xdr:to>
      <xdr:col>0</xdr:col>
      <xdr:colOff>886239</xdr:colOff>
      <xdr:row>219</xdr:row>
      <xdr:rowOff>753717</xdr:rowOff>
    </xdr:to>
    <xdr:pic>
      <xdr:nvPicPr>
        <xdr:cNvPr id="35" name="Рисунок 34">
          <a:extLst>
            <a:ext uri="{FF2B5EF4-FFF2-40B4-BE49-F238E27FC236}">
              <a16:creationId xmlns=""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230124000"/>
          <a:ext cx="886239" cy="753717"/>
        </a:xfrm>
        <a:prstGeom prst="rect">
          <a:avLst/>
        </a:prstGeom>
      </xdr:spPr>
    </xdr:pic>
    <xdr:clientData/>
  </xdr:twoCellAnchor>
  <xdr:twoCellAnchor editAs="oneCell">
    <xdr:from>
      <xdr:col>0</xdr:col>
      <xdr:colOff>8283</xdr:colOff>
      <xdr:row>169</xdr:row>
      <xdr:rowOff>8283</xdr:rowOff>
    </xdr:from>
    <xdr:to>
      <xdr:col>0</xdr:col>
      <xdr:colOff>886240</xdr:colOff>
      <xdr:row>170</xdr:row>
      <xdr:rowOff>0</xdr:rowOff>
    </xdr:to>
    <xdr:pic>
      <xdr:nvPicPr>
        <xdr:cNvPr id="432" name="Рисунок 431">
          <a:extLst>
            <a:ext uri="{FF2B5EF4-FFF2-40B4-BE49-F238E27FC236}">
              <a16:creationId xmlns="" xmlns:a16="http://schemas.microsoft.com/office/drawing/2014/main" id="{00000000-0008-0000-0000-0000B0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8283" y="183650283"/>
          <a:ext cx="877957" cy="753717"/>
        </a:xfrm>
        <a:prstGeom prst="rect">
          <a:avLst/>
        </a:prstGeom>
      </xdr:spPr>
    </xdr:pic>
    <xdr:clientData/>
  </xdr:twoCellAnchor>
  <xdr:twoCellAnchor editAs="oneCell">
    <xdr:from>
      <xdr:col>0</xdr:col>
      <xdr:colOff>8284</xdr:colOff>
      <xdr:row>61</xdr:row>
      <xdr:rowOff>8281</xdr:rowOff>
    </xdr:from>
    <xdr:to>
      <xdr:col>0</xdr:col>
      <xdr:colOff>886240</xdr:colOff>
      <xdr:row>61</xdr:row>
      <xdr:rowOff>753717</xdr:rowOff>
    </xdr:to>
    <xdr:pic>
      <xdr:nvPicPr>
        <xdr:cNvPr id="43" name="Рисунок 42">
          <a:extLst>
            <a:ext uri="{FF2B5EF4-FFF2-40B4-BE49-F238E27FC236}">
              <a16:creationId xmlns=""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8284" y="61945629"/>
          <a:ext cx="877956" cy="745436"/>
        </a:xfrm>
        <a:prstGeom prst="rect">
          <a:avLst/>
        </a:prstGeom>
      </xdr:spPr>
    </xdr:pic>
    <xdr:clientData/>
  </xdr:twoCellAnchor>
  <xdr:twoCellAnchor editAs="oneCell">
    <xdr:from>
      <xdr:col>0</xdr:col>
      <xdr:colOff>8283</xdr:colOff>
      <xdr:row>75</xdr:row>
      <xdr:rowOff>16564</xdr:rowOff>
    </xdr:from>
    <xdr:to>
      <xdr:col>1</xdr:col>
      <xdr:colOff>50</xdr:colOff>
      <xdr:row>75</xdr:row>
      <xdr:rowOff>753718</xdr:rowOff>
    </xdr:to>
    <xdr:pic>
      <xdr:nvPicPr>
        <xdr:cNvPr id="44" name="Рисунок 43">
          <a:extLst>
            <a:ext uri="{FF2B5EF4-FFF2-40B4-BE49-F238E27FC236}">
              <a16:creationId xmlns=""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8283" y="73508151"/>
          <a:ext cx="886289" cy="737154"/>
        </a:xfrm>
        <a:prstGeom prst="rect">
          <a:avLst/>
        </a:prstGeom>
      </xdr:spPr>
    </xdr:pic>
    <xdr:clientData/>
  </xdr:twoCellAnchor>
  <xdr:twoCellAnchor editAs="oneCell">
    <xdr:from>
      <xdr:col>0</xdr:col>
      <xdr:colOff>8283</xdr:colOff>
      <xdr:row>122</xdr:row>
      <xdr:rowOff>8284</xdr:rowOff>
    </xdr:from>
    <xdr:to>
      <xdr:col>1</xdr:col>
      <xdr:colOff>0</xdr:colOff>
      <xdr:row>122</xdr:row>
      <xdr:rowOff>762002</xdr:rowOff>
    </xdr:to>
    <xdr:pic>
      <xdr:nvPicPr>
        <xdr:cNvPr id="447" name="Рисунок 446">
          <a:extLst>
            <a:ext uri="{FF2B5EF4-FFF2-40B4-BE49-F238E27FC236}">
              <a16:creationId xmlns="" xmlns:a16="http://schemas.microsoft.com/office/drawing/2014/main" id="{00000000-0008-0000-0000-0000BF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8283" y="139992654"/>
          <a:ext cx="886239" cy="75371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1</xdr:rowOff>
    </xdr:from>
    <xdr:to>
      <xdr:col>0</xdr:col>
      <xdr:colOff>886239</xdr:colOff>
      <xdr:row>53</xdr:row>
      <xdr:rowOff>0</xdr:rowOff>
    </xdr:to>
    <xdr:pic>
      <xdr:nvPicPr>
        <xdr:cNvPr id="49" name="Рисунок 48">
          <a:extLst>
            <a:ext uri="{FF2B5EF4-FFF2-40B4-BE49-F238E27FC236}">
              <a16:creationId xmlns=""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57166566"/>
          <a:ext cx="886239" cy="7868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71</xdr:row>
      <xdr:rowOff>16566</xdr:rowOff>
    </xdr:from>
    <xdr:to>
      <xdr:col>0</xdr:col>
      <xdr:colOff>884997</xdr:colOff>
      <xdr:row>71</xdr:row>
      <xdr:rowOff>769041</xdr:rowOff>
    </xdr:to>
    <xdr:pic>
      <xdr:nvPicPr>
        <xdr:cNvPr id="438" name="Рисунок 437" descr="95854954-b7bb-11e2-b611-5404a629f326.jpeg">
          <a:extLst>
            <a:ext uri="{FF2B5EF4-FFF2-40B4-BE49-F238E27FC236}">
              <a16:creationId xmlns="" xmlns:a16="http://schemas.microsoft.com/office/drawing/2014/main" id="{00000000-0008-0000-00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77293305"/>
          <a:ext cx="884997" cy="752475"/>
        </a:xfrm>
        <a:prstGeom prst="rect">
          <a:avLst/>
        </a:prstGeom>
      </xdr:spPr>
    </xdr:pic>
    <xdr:clientData/>
  </xdr:twoCellAnchor>
  <xdr:twoCellAnchor editAs="oneCell">
    <xdr:from>
      <xdr:col>0</xdr:col>
      <xdr:colOff>8283</xdr:colOff>
      <xdr:row>73</xdr:row>
      <xdr:rowOff>8283</xdr:rowOff>
    </xdr:from>
    <xdr:to>
      <xdr:col>0</xdr:col>
      <xdr:colOff>883755</xdr:colOff>
      <xdr:row>73</xdr:row>
      <xdr:rowOff>760757</xdr:rowOff>
    </xdr:to>
    <xdr:pic>
      <xdr:nvPicPr>
        <xdr:cNvPr id="439" name="Рисунок 438">
          <a:extLst>
            <a:ext uri="{FF2B5EF4-FFF2-40B4-BE49-F238E27FC236}">
              <a16:creationId xmlns="" xmlns:a16="http://schemas.microsoft.com/office/drawing/2014/main" id="{00000000-0008-0000-0000-0000B7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8283" y="78858718"/>
          <a:ext cx="875472" cy="7524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98</xdr:row>
      <xdr:rowOff>16566</xdr:rowOff>
    </xdr:from>
    <xdr:to>
      <xdr:col>0</xdr:col>
      <xdr:colOff>885825</xdr:colOff>
      <xdr:row>98</xdr:row>
      <xdr:rowOff>769041</xdr:rowOff>
    </xdr:to>
    <xdr:pic>
      <xdr:nvPicPr>
        <xdr:cNvPr id="443" name="Рисунок 442">
          <a:extLst>
            <a:ext uri="{FF2B5EF4-FFF2-40B4-BE49-F238E27FC236}">
              <a16:creationId xmlns="" xmlns:a16="http://schemas.microsoft.com/office/drawing/2014/main" id="{00000000-0008-0000-0000-0000BB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119617436"/>
          <a:ext cx="885825" cy="7524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109</xdr:row>
      <xdr:rowOff>8283</xdr:rowOff>
    </xdr:from>
    <xdr:to>
      <xdr:col>0</xdr:col>
      <xdr:colOff>885825</xdr:colOff>
      <xdr:row>109</xdr:row>
      <xdr:rowOff>778565</xdr:rowOff>
    </xdr:to>
    <xdr:pic>
      <xdr:nvPicPr>
        <xdr:cNvPr id="445" name="Рисунок 444" descr="28faeceb-ad8c-11e5-9e4b-000c292aab07.jpeg">
          <a:extLst>
            <a:ext uri="{FF2B5EF4-FFF2-40B4-BE49-F238E27FC236}">
              <a16:creationId xmlns="" xmlns:a16="http://schemas.microsoft.com/office/drawing/2014/main" id="{00000000-0008-0000-0000-0000B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130575326"/>
          <a:ext cx="885825" cy="770282"/>
        </a:xfrm>
        <a:prstGeom prst="rect">
          <a:avLst/>
        </a:prstGeom>
      </xdr:spPr>
    </xdr:pic>
    <xdr:clientData/>
  </xdr:twoCellAnchor>
  <xdr:twoCellAnchor editAs="oneCell">
    <xdr:from>
      <xdr:col>0</xdr:col>
      <xdr:colOff>16566</xdr:colOff>
      <xdr:row>120</xdr:row>
      <xdr:rowOff>1</xdr:rowOff>
    </xdr:from>
    <xdr:to>
      <xdr:col>1</xdr:col>
      <xdr:colOff>1</xdr:colOff>
      <xdr:row>120</xdr:row>
      <xdr:rowOff>753717</xdr:rowOff>
    </xdr:to>
    <xdr:pic>
      <xdr:nvPicPr>
        <xdr:cNvPr id="436" name="Рисунок 435" descr="10 гр 10/0 Бисер Чехия 44020 Премиум Preciosa серый радужный в  интернет-магазине Ярмарка Мастеров по цене 65 ₽ – HE7F5RU | Бисер,  Челябинск - доставка по России">
          <a:extLst>
            <a:ext uri="{FF2B5EF4-FFF2-40B4-BE49-F238E27FC236}">
              <a16:creationId xmlns="" xmlns:a16="http://schemas.microsoft.com/office/drawing/2014/main" id="{00000000-0008-0000-0000-0000B4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 bwMode="auto">
        <a:xfrm>
          <a:off x="16566" y="132977284"/>
          <a:ext cx="877957" cy="7537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</xdr:row>
      <xdr:rowOff>1</xdr:rowOff>
    </xdr:from>
    <xdr:to>
      <xdr:col>0</xdr:col>
      <xdr:colOff>886239</xdr:colOff>
      <xdr:row>51</xdr:row>
      <xdr:rowOff>1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8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46349479"/>
          <a:ext cx="886239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877957</xdr:colOff>
      <xdr:row>86</xdr:row>
      <xdr:rowOff>761999</xdr:rowOff>
    </xdr:to>
    <xdr:pic>
      <xdr:nvPicPr>
        <xdr:cNvPr id="324" name="Рисунок 323">
          <a:extLst>
            <a:ext uri="{FF2B5EF4-FFF2-40B4-BE49-F238E27FC236}">
              <a16:creationId xmlns="" xmlns:a16="http://schemas.microsoft.com/office/drawing/2014/main" id="{00000000-0008-0000-0000-000044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9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82204891"/>
          <a:ext cx="877957" cy="761999"/>
        </a:xfrm>
        <a:prstGeom prst="rect">
          <a:avLst/>
        </a:prstGeom>
      </xdr:spPr>
    </xdr:pic>
    <xdr:clientData/>
  </xdr:twoCellAnchor>
  <xdr:twoCellAnchor editAs="oneCell">
    <xdr:from>
      <xdr:col>0</xdr:col>
      <xdr:colOff>8284</xdr:colOff>
      <xdr:row>89</xdr:row>
      <xdr:rowOff>778566</xdr:rowOff>
    </xdr:from>
    <xdr:to>
      <xdr:col>0</xdr:col>
      <xdr:colOff>886240</xdr:colOff>
      <xdr:row>90</xdr:row>
      <xdr:rowOff>778565</xdr:rowOff>
    </xdr:to>
    <xdr:pic>
      <xdr:nvPicPr>
        <xdr:cNvPr id="12" name="Рисунок 11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0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8284" y="87679696"/>
          <a:ext cx="877956" cy="786847"/>
        </a:xfrm>
        <a:prstGeom prst="rect">
          <a:avLst/>
        </a:prstGeom>
      </xdr:spPr>
    </xdr:pic>
    <xdr:clientData/>
  </xdr:twoCellAnchor>
  <xdr:twoCellAnchor editAs="oneCell">
    <xdr:from>
      <xdr:col>0</xdr:col>
      <xdr:colOff>8283</xdr:colOff>
      <xdr:row>108</xdr:row>
      <xdr:rowOff>0</xdr:rowOff>
    </xdr:from>
    <xdr:to>
      <xdr:col>0</xdr:col>
      <xdr:colOff>894521</xdr:colOff>
      <xdr:row>109</xdr:row>
      <xdr:rowOff>12929</xdr:rowOff>
    </xdr:to>
    <xdr:pic>
      <xdr:nvPicPr>
        <xdr:cNvPr id="13" name="Рисунок 12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283" y="111185740"/>
          <a:ext cx="886238" cy="799776"/>
        </a:xfrm>
        <a:prstGeom prst="rect">
          <a:avLst/>
        </a:prstGeom>
      </xdr:spPr>
    </xdr:pic>
    <xdr:clientData/>
  </xdr:twoCellAnchor>
  <xdr:twoCellAnchor editAs="oneCell">
    <xdr:from>
      <xdr:col>0</xdr:col>
      <xdr:colOff>8283</xdr:colOff>
      <xdr:row>142</xdr:row>
      <xdr:rowOff>0</xdr:rowOff>
    </xdr:from>
    <xdr:to>
      <xdr:col>0</xdr:col>
      <xdr:colOff>886240</xdr:colOff>
      <xdr:row>142</xdr:row>
      <xdr:rowOff>745435</xdr:rowOff>
    </xdr:to>
    <xdr:pic>
      <xdr:nvPicPr>
        <xdr:cNvPr id="17" name="Рисунок 16">
          <a:extLst>
            <a:ext uri="{FF2B5EF4-FFF2-40B4-BE49-F238E27FC236}">
              <a16:creationId xmlns=""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8283" y="143719826"/>
          <a:ext cx="877957" cy="74543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143</xdr:row>
      <xdr:rowOff>0</xdr:rowOff>
    </xdr:from>
    <xdr:to>
      <xdr:col>0</xdr:col>
      <xdr:colOff>877957</xdr:colOff>
      <xdr:row>143</xdr:row>
      <xdr:rowOff>745435</xdr:rowOff>
    </xdr:to>
    <xdr:pic>
      <xdr:nvPicPr>
        <xdr:cNvPr id="337" name="Рисунок 336">
          <a:extLst>
            <a:ext uri="{FF2B5EF4-FFF2-40B4-BE49-F238E27FC236}">
              <a16:creationId xmlns="" xmlns:a16="http://schemas.microsoft.com/office/drawing/2014/main" id="{00000000-0008-0000-0000-000051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3" cstate="screen">
          <a:extLst>
            <a:ext uri="{BEBA8EAE-BF5A-486C-A8C5-ECC9F3942E4B}">
              <a14:imgProps xmlns:a14="http://schemas.microsoft.com/office/drawing/2010/main" xmlns="">
                <a14:imgLayer r:embed="rId174">
                  <a14:imgEffect>
                    <a14:brightnessContrast bright="-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144481826"/>
          <a:ext cx="877957" cy="745435"/>
        </a:xfrm>
        <a:prstGeom prst="rect">
          <a:avLst/>
        </a:prstGeom>
      </xdr:spPr>
    </xdr:pic>
    <xdr:clientData/>
  </xdr:twoCellAnchor>
  <xdr:oneCellAnchor>
    <xdr:from>
      <xdr:col>0</xdr:col>
      <xdr:colOff>24849</xdr:colOff>
      <xdr:row>215</xdr:row>
      <xdr:rowOff>0</xdr:rowOff>
    </xdr:from>
    <xdr:ext cx="869399" cy="745199"/>
    <xdr:pic>
      <xdr:nvPicPr>
        <xdr:cNvPr id="450" name="Рисунок 5928">
          <a:extLst>
            <a:ext uri="{FF2B5EF4-FFF2-40B4-BE49-F238E27FC236}">
              <a16:creationId xmlns="" xmlns:a16="http://schemas.microsoft.com/office/drawing/2014/main" id="{00000000-0008-0000-0000-0000C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email">
          <a:alphaModFix/>
          <a:lum/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24849" y="219505696"/>
          <a:ext cx="869399" cy="745199"/>
        </a:xfrm>
        <a:prstGeom prst="rect">
          <a:avLst/>
        </a:prstGeom>
        <a:noFill/>
        <a:ln>
          <a:noFill/>
        </a:ln>
      </xdr:spPr>
    </xdr:pic>
    <xdr:clientData/>
  </xdr:oneCellAnchor>
  <xdr:twoCellAnchor editAs="oneCell">
    <xdr:from>
      <xdr:col>0</xdr:col>
      <xdr:colOff>16566</xdr:colOff>
      <xdr:row>29</xdr:row>
      <xdr:rowOff>8284</xdr:rowOff>
    </xdr:from>
    <xdr:to>
      <xdr:col>1</xdr:col>
      <xdr:colOff>1</xdr:colOff>
      <xdr:row>29</xdr:row>
      <xdr:rowOff>778566</xdr:rowOff>
    </xdr:to>
    <xdr:pic>
      <xdr:nvPicPr>
        <xdr:cNvPr id="27" name="Рисунок 26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5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16566" y="25535284"/>
          <a:ext cx="877957" cy="7702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103</xdr:row>
      <xdr:rowOff>0</xdr:rowOff>
    </xdr:from>
    <xdr:to>
      <xdr:col>0</xdr:col>
      <xdr:colOff>883174</xdr:colOff>
      <xdr:row>104</xdr:row>
      <xdr:rowOff>0</xdr:rowOff>
    </xdr:to>
    <xdr:pic>
      <xdr:nvPicPr>
        <xdr:cNvPr id="45" name="Рисунок 44">
          <a:extLst>
            <a:ext uri="{FF2B5EF4-FFF2-40B4-BE49-F238E27FC236}">
              <a16:creationId xmlns=""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6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108162587"/>
          <a:ext cx="883174" cy="786848"/>
        </a:xfrm>
        <a:prstGeom prst="rect">
          <a:avLst/>
        </a:prstGeom>
      </xdr:spPr>
    </xdr:pic>
    <xdr:clientData/>
  </xdr:twoCellAnchor>
  <xdr:twoCellAnchor editAs="oneCell">
    <xdr:from>
      <xdr:col>0</xdr:col>
      <xdr:colOff>8284</xdr:colOff>
      <xdr:row>105</xdr:row>
      <xdr:rowOff>0</xdr:rowOff>
    </xdr:from>
    <xdr:to>
      <xdr:col>1</xdr:col>
      <xdr:colOff>0</xdr:colOff>
      <xdr:row>106</xdr:row>
      <xdr:rowOff>8283</xdr:rowOff>
    </xdr:to>
    <xdr:pic>
      <xdr:nvPicPr>
        <xdr:cNvPr id="50" name="Рисунок 49">
          <a:extLst>
            <a:ext uri="{FF2B5EF4-FFF2-40B4-BE49-F238E27FC236}">
              <a16:creationId xmlns=""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284" y="110523130"/>
          <a:ext cx="886238" cy="7951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112</xdr:row>
      <xdr:rowOff>1</xdr:rowOff>
    </xdr:from>
    <xdr:to>
      <xdr:col>0</xdr:col>
      <xdr:colOff>886239</xdr:colOff>
      <xdr:row>112</xdr:row>
      <xdr:rowOff>770283</xdr:rowOff>
    </xdr:to>
    <xdr:pic>
      <xdr:nvPicPr>
        <xdr:cNvPr id="51" name="Рисунок 50">
          <a:extLst>
            <a:ext uri="{FF2B5EF4-FFF2-40B4-BE49-F238E27FC236}">
              <a16:creationId xmlns=""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8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118341914"/>
          <a:ext cx="886239" cy="7702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1</xdr:col>
      <xdr:colOff>0</xdr:colOff>
      <xdr:row>85</xdr:row>
      <xdr:rowOff>24848</xdr:rowOff>
    </xdr:to>
    <xdr:pic>
      <xdr:nvPicPr>
        <xdr:cNvPr id="60" name="Рисунок 59">
          <a:extLst>
            <a:ext uri="{FF2B5EF4-FFF2-40B4-BE49-F238E27FC236}">
              <a16:creationId xmlns="" xmlns:a16="http://schemas.microsoft.com/office/drawing/2014/main" id="{4436B419-90D1-9A54-A2D5-7B98C1A11B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/>
      </xdr:blipFill>
      <xdr:spPr>
        <a:xfrm>
          <a:off x="0" y="81989543"/>
          <a:ext cx="894522" cy="786848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123</xdr:row>
      <xdr:rowOff>0</xdr:rowOff>
    </xdr:from>
    <xdr:to>
      <xdr:col>1</xdr:col>
      <xdr:colOff>24849</xdr:colOff>
      <xdr:row>124</xdr:row>
      <xdr:rowOff>8283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80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" y="124587000"/>
          <a:ext cx="919370" cy="7951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753718</xdr:rowOff>
    </xdr:from>
    <xdr:to>
      <xdr:col>1</xdr:col>
      <xdr:colOff>16565</xdr:colOff>
      <xdr:row>29</xdr:row>
      <xdr:rowOff>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19248783"/>
          <a:ext cx="911087" cy="770282"/>
        </a:xfrm>
        <a:prstGeom prst="rect">
          <a:avLst/>
        </a:prstGeom>
      </xdr:spPr>
    </xdr:pic>
    <xdr:clientData/>
  </xdr:twoCellAnchor>
  <xdr:twoCellAnchor editAs="oneCell">
    <xdr:from>
      <xdr:col>0</xdr:col>
      <xdr:colOff>16567</xdr:colOff>
      <xdr:row>34</xdr:row>
      <xdr:rowOff>753718</xdr:rowOff>
    </xdr:from>
    <xdr:to>
      <xdr:col>0</xdr:col>
      <xdr:colOff>886239</xdr:colOff>
      <xdr:row>35</xdr:row>
      <xdr:rowOff>778565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82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6567" y="25444175"/>
          <a:ext cx="869672" cy="7868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1</xdr:col>
      <xdr:colOff>16565</xdr:colOff>
      <xdr:row>39</xdr:row>
      <xdr:rowOff>786847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183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28599848"/>
          <a:ext cx="911087" cy="786847"/>
        </a:xfrm>
        <a:prstGeom prst="rect">
          <a:avLst/>
        </a:prstGeom>
      </xdr:spPr>
    </xdr:pic>
    <xdr:clientData/>
  </xdr:twoCellAnchor>
  <xdr:twoCellAnchor editAs="oneCell">
    <xdr:from>
      <xdr:col>0</xdr:col>
      <xdr:colOff>8284</xdr:colOff>
      <xdr:row>49</xdr:row>
      <xdr:rowOff>0</xdr:rowOff>
    </xdr:from>
    <xdr:to>
      <xdr:col>0</xdr:col>
      <xdr:colOff>886240</xdr:colOff>
      <xdr:row>50</xdr:row>
      <xdr:rowOff>16566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184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284" y="34770391"/>
          <a:ext cx="877956" cy="7785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778566</xdr:rowOff>
    </xdr:from>
    <xdr:to>
      <xdr:col>1</xdr:col>
      <xdr:colOff>24848</xdr:colOff>
      <xdr:row>44</xdr:row>
      <xdr:rowOff>8283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185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30952109"/>
          <a:ext cx="919370" cy="80341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55</xdr:row>
      <xdr:rowOff>778565</xdr:rowOff>
    </xdr:from>
    <xdr:to>
      <xdr:col>1</xdr:col>
      <xdr:colOff>1</xdr:colOff>
      <xdr:row>56</xdr:row>
      <xdr:rowOff>786847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186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" y="40957500"/>
          <a:ext cx="894522" cy="79513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87</xdr:row>
      <xdr:rowOff>770282</xdr:rowOff>
    </xdr:from>
    <xdr:to>
      <xdr:col>1</xdr:col>
      <xdr:colOff>8283</xdr:colOff>
      <xdr:row>89</xdr:row>
      <xdr:rowOff>8283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187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" y="66790956"/>
          <a:ext cx="902804" cy="81169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1</xdr:col>
      <xdr:colOff>8282</xdr:colOff>
      <xdr:row>87</xdr:row>
      <xdr:rowOff>778565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188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66020674"/>
          <a:ext cx="902804" cy="778565"/>
        </a:xfrm>
        <a:prstGeom prst="rect">
          <a:avLst/>
        </a:prstGeom>
      </xdr:spPr>
    </xdr:pic>
    <xdr:clientData/>
  </xdr:twoCellAnchor>
  <xdr:twoCellAnchor editAs="oneCell">
    <xdr:from>
      <xdr:col>0</xdr:col>
      <xdr:colOff>8283</xdr:colOff>
      <xdr:row>182</xdr:row>
      <xdr:rowOff>753718</xdr:rowOff>
    </xdr:from>
    <xdr:to>
      <xdr:col>1</xdr:col>
      <xdr:colOff>0</xdr:colOff>
      <xdr:row>184</xdr:row>
      <xdr:rowOff>0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189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8283" y="137151718"/>
          <a:ext cx="886239" cy="77028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118</xdr:row>
      <xdr:rowOff>0</xdr:rowOff>
    </xdr:from>
    <xdr:to>
      <xdr:col>1</xdr:col>
      <xdr:colOff>1</xdr:colOff>
      <xdr:row>119</xdr:row>
      <xdr:rowOff>14821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190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" y="91887261"/>
          <a:ext cx="894522" cy="776821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121</xdr:row>
      <xdr:rowOff>1</xdr:rowOff>
    </xdr:from>
    <xdr:to>
      <xdr:col>1</xdr:col>
      <xdr:colOff>8283</xdr:colOff>
      <xdr:row>121</xdr:row>
      <xdr:rowOff>753717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" y="94198110"/>
          <a:ext cx="902804" cy="7537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137</xdr:row>
      <xdr:rowOff>786847</xdr:rowOff>
    </xdr:from>
    <xdr:to>
      <xdr:col>0</xdr:col>
      <xdr:colOff>876300</xdr:colOff>
      <xdr:row>138</xdr:row>
      <xdr:rowOff>761999</xdr:rowOff>
    </xdr:to>
    <xdr:pic>
      <xdr:nvPicPr>
        <xdr:cNvPr id="444" name="Рисунок 443" descr="31472.970.jpg">
          <a:extLst>
            <a:ext uri="{FF2B5EF4-FFF2-40B4-BE49-F238E27FC236}">
              <a16:creationId xmlns="" xmlns:a16="http://schemas.microsoft.com/office/drawing/2014/main" id="{00000000-0008-0000-00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rcRect/>
        <a:stretch>
          <a:fillRect/>
        </a:stretch>
      </xdr:blipFill>
      <xdr:spPr>
        <a:xfrm>
          <a:off x="0" y="107326043"/>
          <a:ext cx="876300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163</xdr:row>
      <xdr:rowOff>0</xdr:rowOff>
    </xdr:from>
    <xdr:to>
      <xdr:col>1</xdr:col>
      <xdr:colOff>1</xdr:colOff>
      <xdr:row>163</xdr:row>
      <xdr:rowOff>754300</xdr:rowOff>
    </xdr:to>
    <xdr:pic>
      <xdr:nvPicPr>
        <xdr:cNvPr id="63" name="Рисунок 62"/>
        <xdr:cNvPicPr>
          <a:picLocks noChangeAspect="1"/>
        </xdr:cNvPicPr>
      </xdr:nvPicPr>
      <xdr:blipFill>
        <a:blip xmlns:r="http://schemas.openxmlformats.org/officeDocument/2006/relationships" r:embed="rId192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" y="126599674"/>
          <a:ext cx="894522" cy="7543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159</xdr:row>
      <xdr:rowOff>753717</xdr:rowOff>
    </xdr:from>
    <xdr:to>
      <xdr:col>1</xdr:col>
      <xdr:colOff>11617</xdr:colOff>
      <xdr:row>161</xdr:row>
      <xdr:rowOff>0</xdr:rowOff>
    </xdr:to>
    <xdr:pic>
      <xdr:nvPicPr>
        <xdr:cNvPr id="449" name="Рисунок 448"/>
        <xdr:cNvPicPr>
          <a:picLocks noChangeAspect="1"/>
        </xdr:cNvPicPr>
      </xdr:nvPicPr>
      <xdr:blipFill>
        <a:blip xmlns:r="http://schemas.openxmlformats.org/officeDocument/2006/relationships" r:embed="rId193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" y="125067391"/>
          <a:ext cx="906138" cy="770283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166</xdr:row>
      <xdr:rowOff>1</xdr:rowOff>
    </xdr:from>
    <xdr:to>
      <xdr:col>1</xdr:col>
      <xdr:colOff>8283</xdr:colOff>
      <xdr:row>166</xdr:row>
      <xdr:rowOff>753717</xdr:rowOff>
    </xdr:to>
    <xdr:pic>
      <xdr:nvPicPr>
        <xdr:cNvPr id="452" name="Рисунок 451"/>
        <xdr:cNvPicPr>
          <a:picLocks noChangeAspect="1"/>
        </xdr:cNvPicPr>
      </xdr:nvPicPr>
      <xdr:blipFill>
        <a:blip xmlns:r="http://schemas.openxmlformats.org/officeDocument/2006/relationships" r:embed="rId194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" y="128910523"/>
          <a:ext cx="902804" cy="7537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167</xdr:row>
      <xdr:rowOff>0</xdr:rowOff>
    </xdr:from>
    <xdr:to>
      <xdr:col>1</xdr:col>
      <xdr:colOff>16565</xdr:colOff>
      <xdr:row>168</xdr:row>
      <xdr:rowOff>0</xdr:rowOff>
    </xdr:to>
    <xdr:pic>
      <xdr:nvPicPr>
        <xdr:cNvPr id="453" name="Рисунок 452"/>
        <xdr:cNvPicPr>
          <a:picLocks noChangeAspect="1"/>
        </xdr:cNvPicPr>
      </xdr:nvPicPr>
      <xdr:blipFill>
        <a:blip xmlns:r="http://schemas.openxmlformats.org/officeDocument/2006/relationships" r:embed="rId195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129672522"/>
          <a:ext cx="911087" cy="762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</xdr:row>
      <xdr:rowOff>1</xdr:rowOff>
    </xdr:from>
    <xdr:to>
      <xdr:col>1</xdr:col>
      <xdr:colOff>10871</xdr:colOff>
      <xdr:row>27</xdr:row>
      <xdr:rowOff>0</xdr:rowOff>
    </xdr:to>
    <xdr:pic>
      <xdr:nvPicPr>
        <xdr:cNvPr id="454" name="Рисунок 453"/>
        <xdr:cNvPicPr>
          <a:picLocks noChangeAspect="1"/>
        </xdr:cNvPicPr>
      </xdr:nvPicPr>
      <xdr:blipFill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16946218"/>
          <a:ext cx="905393" cy="7619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27</xdr:row>
      <xdr:rowOff>1</xdr:rowOff>
    </xdr:from>
    <xdr:to>
      <xdr:col>1</xdr:col>
      <xdr:colOff>24849</xdr:colOff>
      <xdr:row>28</xdr:row>
      <xdr:rowOff>8283</xdr:rowOff>
    </xdr:to>
    <xdr:pic>
      <xdr:nvPicPr>
        <xdr:cNvPr id="455" name="Рисунок 454"/>
        <xdr:cNvPicPr>
          <a:picLocks noChangeAspect="1"/>
        </xdr:cNvPicPr>
      </xdr:nvPicPr>
      <xdr:blipFill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" y="17708218"/>
          <a:ext cx="919370" cy="7702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1</xdr:col>
      <xdr:colOff>16565</xdr:colOff>
      <xdr:row>31</xdr:row>
      <xdr:rowOff>16565</xdr:rowOff>
    </xdr:to>
    <xdr:pic>
      <xdr:nvPicPr>
        <xdr:cNvPr id="456" name="Рисунок 455"/>
        <xdr:cNvPicPr>
          <a:picLocks noChangeAspect="1"/>
        </xdr:cNvPicPr>
      </xdr:nvPicPr>
      <xdr:blipFill>
        <a:blip xmlns:r="http://schemas.openxmlformats.org/officeDocument/2006/relationships" r:embed="rId198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20019065"/>
          <a:ext cx="911087" cy="803413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31</xdr:row>
      <xdr:rowOff>1</xdr:rowOff>
    </xdr:from>
    <xdr:to>
      <xdr:col>1</xdr:col>
      <xdr:colOff>24849</xdr:colOff>
      <xdr:row>31</xdr:row>
      <xdr:rowOff>778565</xdr:rowOff>
    </xdr:to>
    <xdr:pic>
      <xdr:nvPicPr>
        <xdr:cNvPr id="458" name="Рисунок 457"/>
        <xdr:cNvPicPr>
          <a:picLocks noChangeAspect="1"/>
        </xdr:cNvPicPr>
      </xdr:nvPicPr>
      <xdr:blipFill>
        <a:blip xmlns:r="http://schemas.openxmlformats.org/officeDocument/2006/relationships" r:embed="rId199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" y="21592762"/>
          <a:ext cx="919370" cy="77856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1</xdr:col>
      <xdr:colOff>16565</xdr:colOff>
      <xdr:row>33</xdr:row>
      <xdr:rowOff>8282</xdr:rowOff>
    </xdr:to>
    <xdr:pic>
      <xdr:nvPicPr>
        <xdr:cNvPr id="459" name="Рисунок 458"/>
        <xdr:cNvPicPr>
          <a:picLocks noChangeAspect="1"/>
        </xdr:cNvPicPr>
      </xdr:nvPicPr>
      <xdr:blipFill>
        <a:blip xmlns:r="http://schemas.openxmlformats.org/officeDocument/2006/relationships" r:embed="rId200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22379609"/>
          <a:ext cx="911087" cy="7702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37</xdr:row>
      <xdr:rowOff>1</xdr:rowOff>
    </xdr:from>
    <xdr:to>
      <xdr:col>1</xdr:col>
      <xdr:colOff>0</xdr:colOff>
      <xdr:row>38</xdr:row>
      <xdr:rowOff>24847</xdr:rowOff>
    </xdr:to>
    <xdr:pic>
      <xdr:nvPicPr>
        <xdr:cNvPr id="460" name="Рисунок 459"/>
        <xdr:cNvPicPr>
          <a:picLocks noChangeAspect="1"/>
        </xdr:cNvPicPr>
      </xdr:nvPicPr>
      <xdr:blipFill>
        <a:blip xmlns:r="http://schemas.openxmlformats.org/officeDocument/2006/relationships" r:embed="rId201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20019066"/>
          <a:ext cx="894522" cy="811694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33</xdr:row>
      <xdr:rowOff>1</xdr:rowOff>
    </xdr:from>
    <xdr:to>
      <xdr:col>1</xdr:col>
      <xdr:colOff>16565</xdr:colOff>
      <xdr:row>34</xdr:row>
      <xdr:rowOff>8283</xdr:rowOff>
    </xdr:to>
    <xdr:pic>
      <xdr:nvPicPr>
        <xdr:cNvPr id="461" name="Рисунок 460"/>
        <xdr:cNvPicPr>
          <a:picLocks noChangeAspect="1"/>
        </xdr:cNvPicPr>
      </xdr:nvPicPr>
      <xdr:blipFill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" y="23141610"/>
          <a:ext cx="911086" cy="7702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</xdr:row>
      <xdr:rowOff>1</xdr:rowOff>
    </xdr:from>
    <xdr:to>
      <xdr:col>1</xdr:col>
      <xdr:colOff>16565</xdr:colOff>
      <xdr:row>35</xdr:row>
      <xdr:rowOff>24848</xdr:rowOff>
    </xdr:to>
    <xdr:pic>
      <xdr:nvPicPr>
        <xdr:cNvPr id="462" name="Рисунок 461"/>
        <xdr:cNvPicPr>
          <a:picLocks noChangeAspect="1"/>
        </xdr:cNvPicPr>
      </xdr:nvPicPr>
      <xdr:blipFill>
        <a:blip xmlns:r="http://schemas.openxmlformats.org/officeDocument/2006/relationships" r:embed="rId203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23903610"/>
          <a:ext cx="911087" cy="7868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1</xdr:col>
      <xdr:colOff>16565</xdr:colOff>
      <xdr:row>46</xdr:row>
      <xdr:rowOff>16565</xdr:rowOff>
    </xdr:to>
    <xdr:pic>
      <xdr:nvPicPr>
        <xdr:cNvPr id="464" name="Рисунок 463"/>
        <xdr:cNvPicPr>
          <a:picLocks noChangeAspect="1"/>
        </xdr:cNvPicPr>
      </xdr:nvPicPr>
      <xdr:blipFill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32509239"/>
          <a:ext cx="911087" cy="7785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1</xdr:rowOff>
    </xdr:from>
    <xdr:to>
      <xdr:col>1</xdr:col>
      <xdr:colOff>24848</xdr:colOff>
      <xdr:row>47</xdr:row>
      <xdr:rowOff>0</xdr:rowOff>
    </xdr:to>
    <xdr:pic>
      <xdr:nvPicPr>
        <xdr:cNvPr id="465" name="Рисунок 464"/>
        <xdr:cNvPicPr>
          <a:picLocks noChangeAspect="1"/>
        </xdr:cNvPicPr>
      </xdr:nvPicPr>
      <xdr:blipFill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33271240"/>
          <a:ext cx="919370" cy="761999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47</xdr:row>
      <xdr:rowOff>1</xdr:rowOff>
    </xdr:from>
    <xdr:to>
      <xdr:col>1</xdr:col>
      <xdr:colOff>24849</xdr:colOff>
      <xdr:row>48</xdr:row>
      <xdr:rowOff>24848</xdr:rowOff>
    </xdr:to>
    <xdr:pic>
      <xdr:nvPicPr>
        <xdr:cNvPr id="466" name="Рисунок 465"/>
        <xdr:cNvPicPr>
          <a:picLocks noChangeAspect="1"/>
        </xdr:cNvPicPr>
      </xdr:nvPicPr>
      <xdr:blipFill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" y="34033240"/>
          <a:ext cx="919370" cy="7868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1</xdr:col>
      <xdr:colOff>16565</xdr:colOff>
      <xdr:row>49</xdr:row>
      <xdr:rowOff>8283</xdr:rowOff>
    </xdr:to>
    <xdr:pic>
      <xdr:nvPicPr>
        <xdr:cNvPr id="467" name="Рисунок 466"/>
        <xdr:cNvPicPr>
          <a:picLocks noChangeAspect="1"/>
        </xdr:cNvPicPr>
      </xdr:nvPicPr>
      <xdr:blipFill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34795239"/>
          <a:ext cx="911087" cy="77028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54</xdr:row>
      <xdr:rowOff>1</xdr:rowOff>
    </xdr:from>
    <xdr:to>
      <xdr:col>1</xdr:col>
      <xdr:colOff>0</xdr:colOff>
      <xdr:row>55</xdr:row>
      <xdr:rowOff>8283</xdr:rowOff>
    </xdr:to>
    <xdr:pic>
      <xdr:nvPicPr>
        <xdr:cNvPr id="468" name="Рисунок 467"/>
        <xdr:cNvPicPr>
          <a:picLocks noChangeAspect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38630088"/>
          <a:ext cx="894522" cy="7951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65</xdr:row>
      <xdr:rowOff>1</xdr:rowOff>
    </xdr:from>
    <xdr:to>
      <xdr:col>1</xdr:col>
      <xdr:colOff>16565</xdr:colOff>
      <xdr:row>66</xdr:row>
      <xdr:rowOff>24849</xdr:rowOff>
    </xdr:to>
    <xdr:pic>
      <xdr:nvPicPr>
        <xdr:cNvPr id="469" name="Рисунок 468"/>
        <xdr:cNvPicPr>
          <a:picLocks noChangeAspect="1"/>
        </xdr:cNvPicPr>
      </xdr:nvPicPr>
      <xdr:blipFill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48710023"/>
          <a:ext cx="911087" cy="7868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753717</xdr:rowOff>
    </xdr:from>
    <xdr:to>
      <xdr:col>1</xdr:col>
      <xdr:colOff>16565</xdr:colOff>
      <xdr:row>78</xdr:row>
      <xdr:rowOff>19326</xdr:rowOff>
    </xdr:to>
    <xdr:pic>
      <xdr:nvPicPr>
        <xdr:cNvPr id="470" name="Рисунок 469"/>
        <xdr:cNvPicPr>
          <a:picLocks noChangeAspect="1"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51675195"/>
          <a:ext cx="911087" cy="7896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1</xdr:rowOff>
    </xdr:from>
    <xdr:to>
      <xdr:col>0</xdr:col>
      <xdr:colOff>886239</xdr:colOff>
      <xdr:row>83</xdr:row>
      <xdr:rowOff>0</xdr:rowOff>
    </xdr:to>
    <xdr:pic>
      <xdr:nvPicPr>
        <xdr:cNvPr id="471" name="Рисунок 470"/>
        <xdr:cNvPicPr>
          <a:picLocks noChangeAspect="1"/>
        </xdr:cNvPicPr>
      </xdr:nvPicPr>
      <xdr:blipFill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63386805"/>
          <a:ext cx="886239" cy="7868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67</xdr:row>
      <xdr:rowOff>1</xdr:rowOff>
    </xdr:from>
    <xdr:to>
      <xdr:col>1</xdr:col>
      <xdr:colOff>16565</xdr:colOff>
      <xdr:row>68</xdr:row>
      <xdr:rowOff>8283</xdr:rowOff>
    </xdr:to>
    <xdr:pic>
      <xdr:nvPicPr>
        <xdr:cNvPr id="474" name="Рисунок 473"/>
        <xdr:cNvPicPr>
          <a:picLocks noChangeAspect="1"/>
        </xdr:cNvPicPr>
      </xdr:nvPicPr>
      <xdr:blipFill>
        <a:blip xmlns:r="http://schemas.openxmlformats.org/officeDocument/2006/relationships" r:embed="rId212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50234023"/>
          <a:ext cx="911087" cy="7702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753718</xdr:rowOff>
    </xdr:from>
    <xdr:to>
      <xdr:col>1</xdr:col>
      <xdr:colOff>8282</xdr:colOff>
      <xdr:row>60</xdr:row>
      <xdr:rowOff>778565</xdr:rowOff>
    </xdr:to>
    <xdr:pic>
      <xdr:nvPicPr>
        <xdr:cNvPr id="475" name="Рисунок 474"/>
        <xdr:cNvPicPr>
          <a:picLocks noChangeAspect="1"/>
        </xdr:cNvPicPr>
      </xdr:nvPicPr>
      <xdr:blipFill>
        <a:blip xmlns:r="http://schemas.openxmlformats.org/officeDocument/2006/relationships" r:embed="rId213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44080044"/>
          <a:ext cx="902804" cy="7868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57</xdr:row>
      <xdr:rowOff>778565</xdr:rowOff>
    </xdr:from>
    <xdr:to>
      <xdr:col>1</xdr:col>
      <xdr:colOff>0</xdr:colOff>
      <xdr:row>58</xdr:row>
      <xdr:rowOff>778566</xdr:rowOff>
    </xdr:to>
    <xdr:pic>
      <xdr:nvPicPr>
        <xdr:cNvPr id="476" name="Рисунок 475"/>
        <xdr:cNvPicPr>
          <a:picLocks noChangeAspect="1"/>
        </xdr:cNvPicPr>
      </xdr:nvPicPr>
      <xdr:blipFill>
        <a:blip xmlns:r="http://schemas.openxmlformats.org/officeDocument/2006/relationships" r:embed="rId214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42531195"/>
          <a:ext cx="894522" cy="7868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1</xdr:col>
      <xdr:colOff>0</xdr:colOff>
      <xdr:row>60</xdr:row>
      <xdr:rowOff>24848</xdr:rowOff>
    </xdr:to>
    <xdr:pic>
      <xdr:nvPicPr>
        <xdr:cNvPr id="477" name="Рисунок 476"/>
        <xdr:cNvPicPr>
          <a:picLocks noChangeAspect="1"/>
        </xdr:cNvPicPr>
      </xdr:nvPicPr>
      <xdr:blipFill>
        <a:blip xmlns:r="http://schemas.openxmlformats.org/officeDocument/2006/relationships" r:embed="rId214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43326326"/>
          <a:ext cx="894522" cy="7868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0</xdr:col>
      <xdr:colOff>886239</xdr:colOff>
      <xdr:row>96</xdr:row>
      <xdr:rowOff>16565</xdr:rowOff>
    </xdr:to>
    <xdr:pic>
      <xdr:nvPicPr>
        <xdr:cNvPr id="478" name="Рисунок 477"/>
        <xdr:cNvPicPr>
          <a:picLocks noChangeAspect="1"/>
        </xdr:cNvPicPr>
      </xdr:nvPicPr>
      <xdr:blipFill>
        <a:blip xmlns:r="http://schemas.openxmlformats.org/officeDocument/2006/relationships" r:embed="rId215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72290609"/>
          <a:ext cx="886239" cy="7785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886239</xdr:colOff>
      <xdr:row>95</xdr:row>
      <xdr:rowOff>8282</xdr:rowOff>
    </xdr:to>
    <xdr:pic>
      <xdr:nvPicPr>
        <xdr:cNvPr id="479" name="Рисунок 478"/>
        <xdr:cNvPicPr>
          <a:picLocks noChangeAspect="1"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71528609"/>
          <a:ext cx="886239" cy="77028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89</xdr:row>
      <xdr:rowOff>1</xdr:rowOff>
    </xdr:from>
    <xdr:to>
      <xdr:col>1</xdr:col>
      <xdr:colOff>8283</xdr:colOff>
      <xdr:row>90</xdr:row>
      <xdr:rowOff>8283</xdr:rowOff>
    </xdr:to>
    <xdr:pic>
      <xdr:nvPicPr>
        <xdr:cNvPr id="480" name="Рисунок 479"/>
        <xdr:cNvPicPr>
          <a:picLocks noChangeAspect="1"/>
        </xdr:cNvPicPr>
      </xdr:nvPicPr>
      <xdr:blipFill>
        <a:blip xmlns:r="http://schemas.openxmlformats.org/officeDocument/2006/relationships" r:embed="rId217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1" y="67594371"/>
          <a:ext cx="902804" cy="7951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1</xdr:col>
      <xdr:colOff>8282</xdr:colOff>
      <xdr:row>91</xdr:row>
      <xdr:rowOff>778565</xdr:rowOff>
    </xdr:to>
    <xdr:pic>
      <xdr:nvPicPr>
        <xdr:cNvPr id="481" name="Рисунок 480"/>
        <xdr:cNvPicPr>
          <a:picLocks noChangeAspect="1"/>
        </xdr:cNvPicPr>
      </xdr:nvPicPr>
      <xdr:blipFill>
        <a:blip xmlns:r="http://schemas.openxmlformats.org/officeDocument/2006/relationships" r:embed="rId218" cstate="screen">
          <a:extLst>
            <a:ext uri="{28A0092B-C50C-407E-A947-70E740481C1C}">
              <a14:useLocalDpi xmlns:a14="http://schemas.microsoft.com/office/drawing/2010/main" xmlns=""/>
            </a:ext>
          </a:extLst>
        </a:blip>
        <a:stretch>
          <a:fillRect/>
        </a:stretch>
      </xdr:blipFill>
      <xdr:spPr>
        <a:xfrm>
          <a:off x="0" y="69168065"/>
          <a:ext cx="902804" cy="77856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35</xdr:row>
      <xdr:rowOff>778565</xdr:rowOff>
    </xdr:from>
    <xdr:to>
      <xdr:col>1</xdr:col>
      <xdr:colOff>1</xdr:colOff>
      <xdr:row>37</xdr:row>
      <xdr:rowOff>8282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219" cstate="print"/>
        <a:stretch>
          <a:fillRect/>
        </a:stretch>
      </xdr:blipFill>
      <xdr:spPr>
        <a:xfrm>
          <a:off x="1" y="19248782"/>
          <a:ext cx="894522" cy="778565"/>
        </a:xfrm>
        <a:prstGeom prst="rect">
          <a:avLst/>
        </a:prstGeom>
      </xdr:spPr>
    </xdr:pic>
    <xdr:clientData/>
  </xdr:twoCellAnchor>
  <xdr:twoCellAnchor editAs="oneCell">
    <xdr:from>
      <xdr:col>0</xdr:col>
      <xdr:colOff>8283</xdr:colOff>
      <xdr:row>51</xdr:row>
      <xdr:rowOff>1</xdr:rowOff>
    </xdr:from>
    <xdr:to>
      <xdr:col>1</xdr:col>
      <xdr:colOff>0</xdr:colOff>
      <xdr:row>52</xdr:row>
      <xdr:rowOff>24849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220" cstate="print"/>
        <a:stretch>
          <a:fillRect/>
        </a:stretch>
      </xdr:blipFill>
      <xdr:spPr>
        <a:xfrm>
          <a:off x="8283" y="29287305"/>
          <a:ext cx="886239" cy="7868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8283</xdr:rowOff>
    </xdr:from>
    <xdr:to>
      <xdr:col>1</xdr:col>
      <xdr:colOff>0</xdr:colOff>
      <xdr:row>40</xdr:row>
      <xdr:rowOff>760863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xfrm>
          <a:off x="0" y="22387892"/>
          <a:ext cx="894522" cy="7525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1</xdr:col>
      <xdr:colOff>16565</xdr:colOff>
      <xdr:row>42</xdr:row>
      <xdr:rowOff>16565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222" cstate="print"/>
        <a:stretch>
          <a:fillRect/>
        </a:stretch>
      </xdr:blipFill>
      <xdr:spPr>
        <a:xfrm>
          <a:off x="0" y="23141609"/>
          <a:ext cx="911087" cy="7785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1</xdr:rowOff>
    </xdr:from>
    <xdr:to>
      <xdr:col>1</xdr:col>
      <xdr:colOff>16565</xdr:colOff>
      <xdr:row>77</xdr:row>
      <xdr:rowOff>8283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223" cstate="print"/>
        <a:stretch>
          <a:fillRect/>
        </a:stretch>
      </xdr:blipFill>
      <xdr:spPr>
        <a:xfrm>
          <a:off x="0" y="50921479"/>
          <a:ext cx="911087" cy="77028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83</xdr:row>
      <xdr:rowOff>8284</xdr:rowOff>
    </xdr:from>
    <xdr:to>
      <xdr:col>1</xdr:col>
      <xdr:colOff>1</xdr:colOff>
      <xdr:row>84</xdr:row>
      <xdr:rowOff>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24" cstate="print"/>
        <a:stretch>
          <a:fillRect/>
        </a:stretch>
      </xdr:blipFill>
      <xdr:spPr>
        <a:xfrm>
          <a:off x="1" y="56313458"/>
          <a:ext cx="894522" cy="75371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165</xdr:row>
      <xdr:rowOff>1</xdr:rowOff>
    </xdr:from>
    <xdr:to>
      <xdr:col>1</xdr:col>
      <xdr:colOff>11205</xdr:colOff>
      <xdr:row>166</xdr:row>
      <xdr:rowOff>24848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xfrm>
          <a:off x="0" y="120205501"/>
          <a:ext cx="905727" cy="78684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Downloads/bbs-zakaz-preciosa-biser-10-50g-2000%20(13)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бланк заказа"/>
    </sheetNames>
    <sheetDataSet>
      <sheetData sheetId="0">
        <row r="307">
          <cell r="F307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N267"/>
  <sheetViews>
    <sheetView tabSelected="1" topLeftCell="A9" zoomScale="115" zoomScaleNormal="115" workbookViewId="0">
      <selection activeCell="H266" sqref="H266"/>
    </sheetView>
  </sheetViews>
  <sheetFormatPr defaultColWidth="9.140625" defaultRowHeight="12.75"/>
  <cols>
    <col min="1" max="1" width="13.42578125" style="1" customWidth="1"/>
    <col min="2" max="2" width="3.140625" style="1" customWidth="1"/>
    <col min="3" max="3" width="13.28515625" style="3" customWidth="1"/>
    <col min="4" max="4" width="36" style="34" customWidth="1"/>
    <col min="5" max="5" width="17.28515625" style="63" customWidth="1"/>
    <col min="6" max="6" width="18.28515625" style="39" customWidth="1"/>
    <col min="7" max="7" width="8" style="39" hidden="1" customWidth="1"/>
    <col min="8" max="8" width="18.140625" style="39" customWidth="1"/>
    <col min="9" max="9" width="6.42578125" style="39" hidden="1" customWidth="1"/>
    <col min="10" max="10" width="18.28515625" style="39" customWidth="1"/>
    <col min="11" max="11" width="7.28515625" style="1" hidden="1" customWidth="1"/>
    <col min="12" max="12" width="12.42578125" style="1" customWidth="1"/>
    <col min="13" max="13" width="15.28515625" style="1" hidden="1" customWidth="1"/>
    <col min="14" max="16384" width="9.140625" style="1"/>
  </cols>
  <sheetData>
    <row r="1" spans="1:14" ht="21.75" customHeight="1">
      <c r="D1" s="89" t="s">
        <v>196</v>
      </c>
      <c r="E1" s="89"/>
      <c r="F1" s="89"/>
      <c r="G1" s="89"/>
      <c r="H1" s="89"/>
      <c r="J1" s="89" t="s">
        <v>8</v>
      </c>
      <c r="K1" s="89"/>
      <c r="L1" s="89"/>
    </row>
    <row r="2" spans="1:14" ht="21.75" customHeight="1">
      <c r="D2" s="89"/>
      <c r="E2" s="89"/>
      <c r="F2" s="89"/>
      <c r="G2" s="89"/>
      <c r="H2" s="89"/>
      <c r="J2" s="89"/>
      <c r="K2" s="89"/>
      <c r="L2" s="89"/>
    </row>
    <row r="3" spans="1:14" ht="21.75" customHeight="1">
      <c r="D3" s="90"/>
      <c r="E3" s="90"/>
      <c r="F3" s="90"/>
      <c r="G3" s="90"/>
      <c r="H3" s="90"/>
      <c r="J3" s="90"/>
      <c r="K3" s="90"/>
      <c r="L3" s="90"/>
    </row>
    <row r="4" spans="1:14" ht="18" customHeight="1">
      <c r="A4" s="91" t="s">
        <v>5</v>
      </c>
      <c r="B4" s="91"/>
      <c r="C4" s="91"/>
      <c r="D4" s="92" t="s">
        <v>12</v>
      </c>
      <c r="E4" s="92"/>
      <c r="F4" s="92"/>
      <c r="G4" s="92"/>
      <c r="H4" s="92"/>
      <c r="I4" s="92"/>
      <c r="J4" s="92"/>
      <c r="K4" s="92"/>
      <c r="L4" s="92"/>
    </row>
    <row r="5" spans="1:14" ht="18" customHeight="1">
      <c r="A5" s="93" t="s">
        <v>4</v>
      </c>
      <c r="B5" s="94"/>
      <c r="C5" s="95"/>
      <c r="D5" s="96"/>
      <c r="E5" s="96"/>
      <c r="F5" s="96"/>
      <c r="G5" s="96"/>
      <c r="H5" s="96"/>
      <c r="I5" s="96"/>
      <c r="J5" s="96"/>
      <c r="K5" s="96"/>
      <c r="L5" s="96"/>
    </row>
    <row r="6" spans="1:14" ht="18" customHeight="1">
      <c r="A6" s="91" t="s">
        <v>3</v>
      </c>
      <c r="B6" s="91"/>
      <c r="C6" s="91"/>
      <c r="D6" s="97"/>
      <c r="E6" s="98"/>
      <c r="F6" s="98"/>
      <c r="G6" s="98"/>
      <c r="H6" s="98"/>
      <c r="I6" s="98"/>
      <c r="J6" s="98"/>
      <c r="K6" s="98"/>
      <c r="L6" s="99"/>
    </row>
    <row r="7" spans="1:14" ht="6.75" customHeight="1" thickBot="1">
      <c r="A7" s="9"/>
      <c r="B7" s="9"/>
      <c r="C7" s="9"/>
      <c r="D7" s="33"/>
      <c r="E7" s="58"/>
      <c r="F7" s="40"/>
      <c r="G7" s="40"/>
      <c r="H7" s="40"/>
      <c r="I7" s="40"/>
      <c r="J7" s="40"/>
      <c r="K7" s="10"/>
      <c r="L7" s="10"/>
    </row>
    <row r="8" spans="1:14" ht="21" customHeight="1" thickTop="1">
      <c r="A8" s="5"/>
      <c r="B8" s="5"/>
      <c r="C8" s="55" t="s">
        <v>83</v>
      </c>
      <c r="D8" s="5"/>
      <c r="E8" s="59"/>
      <c r="F8" s="102" t="s">
        <v>2</v>
      </c>
      <c r="G8" s="103"/>
      <c r="H8" s="103"/>
      <c r="I8" s="103"/>
      <c r="J8" s="104"/>
      <c r="K8" s="6"/>
      <c r="L8" s="100">
        <f>SUM(M15:M893)</f>
        <v>0</v>
      </c>
      <c r="N8" s="85" t="s">
        <v>7</v>
      </c>
    </row>
    <row r="9" spans="1:14" s="2" customFormat="1" ht="24.75" customHeight="1" thickBot="1">
      <c r="A9" s="8"/>
      <c r="B9" s="8"/>
      <c r="C9" s="86" t="s">
        <v>75</v>
      </c>
      <c r="D9" s="87"/>
      <c r="E9" s="60"/>
      <c r="F9" s="41">
        <f>SUM(G15:G1229)</f>
        <v>1.0920000000000001</v>
      </c>
      <c r="G9" s="42"/>
      <c r="H9" s="43">
        <f>SUM(I15:I1229)</f>
        <v>1.0920000000000001</v>
      </c>
      <c r="I9" s="42"/>
      <c r="J9" s="44">
        <f>SUM(K15:K1229)</f>
        <v>0</v>
      </c>
      <c r="K9" s="11"/>
      <c r="L9" s="101"/>
      <c r="N9" s="85"/>
    </row>
    <row r="10" spans="1:14" ht="17.25" customHeight="1" thickTop="1">
      <c r="A10" s="111" t="s">
        <v>0</v>
      </c>
      <c r="B10" s="114"/>
      <c r="C10" s="117" t="s">
        <v>1</v>
      </c>
      <c r="D10" s="120" t="s">
        <v>76</v>
      </c>
      <c r="E10" s="123" t="s">
        <v>86</v>
      </c>
      <c r="F10" s="105" t="s">
        <v>81</v>
      </c>
      <c r="G10" s="106"/>
      <c r="H10" s="106"/>
      <c r="I10" s="106"/>
      <c r="J10" s="107"/>
      <c r="K10" s="49"/>
      <c r="L10" s="108" t="s">
        <v>77</v>
      </c>
    </row>
    <row r="11" spans="1:14" ht="15.75" customHeight="1">
      <c r="A11" s="112"/>
      <c r="B11" s="115"/>
      <c r="C11" s="118"/>
      <c r="D11" s="121"/>
      <c r="E11" s="124"/>
      <c r="F11" s="50" t="s">
        <v>87</v>
      </c>
      <c r="G11" s="51"/>
      <c r="H11" s="52" t="s">
        <v>88</v>
      </c>
      <c r="I11" s="51"/>
      <c r="J11" s="52" t="s">
        <v>89</v>
      </c>
      <c r="K11" s="53"/>
      <c r="L11" s="109"/>
    </row>
    <row r="12" spans="1:14" ht="17.25" customHeight="1">
      <c r="A12" s="112"/>
      <c r="B12" s="115"/>
      <c r="C12" s="118"/>
      <c r="D12" s="121"/>
      <c r="E12" s="124"/>
      <c r="F12" s="105" t="s">
        <v>82</v>
      </c>
      <c r="G12" s="106"/>
      <c r="H12" s="106"/>
      <c r="I12" s="106"/>
      <c r="J12" s="107"/>
      <c r="K12" s="49"/>
      <c r="L12" s="109"/>
    </row>
    <row r="13" spans="1:14" ht="16.5" customHeight="1">
      <c r="A13" s="113"/>
      <c r="B13" s="116"/>
      <c r="C13" s="119"/>
      <c r="D13" s="122"/>
      <c r="E13" s="125"/>
      <c r="F13" s="54" t="s">
        <v>78</v>
      </c>
      <c r="G13" s="52"/>
      <c r="H13" s="52" t="s">
        <v>79</v>
      </c>
      <c r="I13" s="52"/>
      <c r="J13" s="52" t="s">
        <v>80</v>
      </c>
      <c r="K13" s="53"/>
      <c r="L13" s="110"/>
    </row>
    <row r="14" spans="1:14" s="2" customFormat="1" ht="7.5" customHeight="1">
      <c r="A14" s="12"/>
      <c r="B14" s="12"/>
      <c r="C14" s="13"/>
      <c r="D14" s="13"/>
      <c r="E14" s="61"/>
      <c r="F14" s="45"/>
      <c r="G14" s="45"/>
      <c r="H14" s="45"/>
      <c r="I14" s="45"/>
      <c r="J14" s="45"/>
      <c r="K14" s="12"/>
      <c r="L14" s="12"/>
    </row>
    <row r="15" spans="1:14" s="16" customFormat="1" ht="22.5" customHeight="1">
      <c r="A15" s="20"/>
      <c r="B15" s="20"/>
      <c r="C15" s="21"/>
      <c r="D15" s="30" t="s">
        <v>48</v>
      </c>
      <c r="E15" s="76"/>
      <c r="F15" s="46"/>
      <c r="G15" s="46"/>
      <c r="H15" s="46"/>
      <c r="I15" s="46"/>
      <c r="J15" s="46"/>
      <c r="K15" s="31"/>
      <c r="L15" s="32"/>
    </row>
    <row r="16" spans="1:14" ht="60" customHeight="1">
      <c r="A16" s="4"/>
      <c r="B16" s="4"/>
      <c r="C16" s="15" t="s">
        <v>128</v>
      </c>
      <c r="D16" s="64" t="s">
        <v>65</v>
      </c>
      <c r="E16" s="62">
        <v>237</v>
      </c>
      <c r="F16" s="56">
        <v>1.03</v>
      </c>
      <c r="G16" s="47">
        <f>F16*K16</f>
        <v>0</v>
      </c>
      <c r="H16" s="47">
        <v>0.98</v>
      </c>
      <c r="I16" s="47">
        <f>H16*K16</f>
        <v>0</v>
      </c>
      <c r="J16" s="57">
        <v>0.94</v>
      </c>
      <c r="K16" s="4">
        <f>J16*L16</f>
        <v>0</v>
      </c>
      <c r="L16" s="4"/>
      <c r="M16" s="1">
        <f>L16*0.05</f>
        <v>0</v>
      </c>
    </row>
    <row r="17" spans="1:13" ht="62.25" customHeight="1">
      <c r="A17" s="4"/>
      <c r="B17" s="4"/>
      <c r="C17" s="14" t="s">
        <v>72</v>
      </c>
      <c r="D17" s="65" t="s">
        <v>125</v>
      </c>
      <c r="E17" s="62">
        <v>237</v>
      </c>
      <c r="F17" s="56">
        <v>1.03</v>
      </c>
      <c r="G17" s="47">
        <f t="shared" ref="G17:G25" si="0">F17*K17</f>
        <v>0</v>
      </c>
      <c r="H17" s="47">
        <v>0.98</v>
      </c>
      <c r="I17" s="47">
        <f t="shared" ref="I17:I25" si="1">H17*K17</f>
        <v>0</v>
      </c>
      <c r="J17" s="57">
        <v>0.94</v>
      </c>
      <c r="K17" s="4"/>
      <c r="L17" s="4"/>
    </row>
    <row r="18" spans="1:13" ht="62.25" customHeight="1">
      <c r="A18" s="4"/>
      <c r="B18" s="4"/>
      <c r="C18" s="14" t="s">
        <v>72</v>
      </c>
      <c r="D18" s="65" t="s">
        <v>126</v>
      </c>
      <c r="E18" s="62">
        <v>237</v>
      </c>
      <c r="F18" s="56">
        <v>1.03</v>
      </c>
      <c r="G18" s="47">
        <f t="shared" si="0"/>
        <v>0</v>
      </c>
      <c r="H18" s="47">
        <v>0.98</v>
      </c>
      <c r="I18" s="47">
        <f t="shared" si="1"/>
        <v>0</v>
      </c>
      <c r="J18" s="57">
        <v>0.94</v>
      </c>
      <c r="K18" s="4"/>
      <c r="L18" s="4"/>
    </row>
    <row r="19" spans="1:13" ht="62.25" customHeight="1">
      <c r="A19" s="4"/>
      <c r="B19" s="4"/>
      <c r="C19" s="14" t="s">
        <v>72</v>
      </c>
      <c r="D19" s="23" t="s">
        <v>65</v>
      </c>
      <c r="E19" s="62">
        <v>237</v>
      </c>
      <c r="F19" s="56">
        <v>1.03</v>
      </c>
      <c r="G19" s="47">
        <f t="shared" si="0"/>
        <v>0</v>
      </c>
      <c r="H19" s="47">
        <v>0.98</v>
      </c>
      <c r="I19" s="47">
        <f t="shared" si="1"/>
        <v>0</v>
      </c>
      <c r="J19" s="57">
        <v>0.94</v>
      </c>
      <c r="K19" s="4"/>
      <c r="L19" s="4"/>
    </row>
    <row r="20" spans="1:13" ht="62.25" customHeight="1">
      <c r="A20" s="4"/>
      <c r="B20" s="4"/>
      <c r="C20" s="14" t="s">
        <v>72</v>
      </c>
      <c r="D20" s="27" t="s">
        <v>66</v>
      </c>
      <c r="E20" s="62">
        <v>237</v>
      </c>
      <c r="F20" s="56">
        <v>1.03</v>
      </c>
      <c r="G20" s="47">
        <f t="shared" si="0"/>
        <v>0</v>
      </c>
      <c r="H20" s="47">
        <v>0.98</v>
      </c>
      <c r="I20" s="47">
        <f t="shared" si="1"/>
        <v>0</v>
      </c>
      <c r="J20" s="57">
        <v>0.94</v>
      </c>
      <c r="K20" s="4"/>
      <c r="L20" s="4"/>
    </row>
    <row r="21" spans="1:13" ht="62.25" customHeight="1">
      <c r="A21" s="4"/>
      <c r="B21" s="4"/>
      <c r="C21" s="14" t="s">
        <v>95</v>
      </c>
      <c r="D21" s="65" t="s">
        <v>124</v>
      </c>
      <c r="E21" s="62">
        <v>237</v>
      </c>
      <c r="F21" s="56">
        <v>1.03</v>
      </c>
      <c r="G21" s="47">
        <f t="shared" si="0"/>
        <v>0</v>
      </c>
      <c r="H21" s="47">
        <v>0.98</v>
      </c>
      <c r="I21" s="47">
        <f t="shared" si="1"/>
        <v>0</v>
      </c>
      <c r="J21" s="57">
        <v>0.94</v>
      </c>
      <c r="K21" s="4"/>
      <c r="L21" s="4"/>
    </row>
    <row r="22" spans="1:13" ht="62.25" customHeight="1">
      <c r="A22" s="4"/>
      <c r="B22" s="4"/>
      <c r="C22" s="14" t="s">
        <v>95</v>
      </c>
      <c r="D22" s="65" t="s">
        <v>125</v>
      </c>
      <c r="E22" s="62">
        <v>237</v>
      </c>
      <c r="F22" s="56">
        <v>1.03</v>
      </c>
      <c r="G22" s="47">
        <f t="shared" si="0"/>
        <v>0</v>
      </c>
      <c r="H22" s="47">
        <v>0.98</v>
      </c>
      <c r="I22" s="47">
        <f t="shared" si="1"/>
        <v>0</v>
      </c>
      <c r="J22" s="57">
        <v>0.94</v>
      </c>
      <c r="K22" s="4"/>
      <c r="L22" s="4"/>
    </row>
    <row r="23" spans="1:13" ht="62.25" customHeight="1">
      <c r="A23" s="4"/>
      <c r="B23" s="4"/>
      <c r="C23" s="14" t="s">
        <v>94</v>
      </c>
      <c r="D23" s="65" t="s">
        <v>124</v>
      </c>
      <c r="E23" s="62">
        <v>237</v>
      </c>
      <c r="F23" s="56">
        <v>1.03</v>
      </c>
      <c r="G23" s="47">
        <f t="shared" si="0"/>
        <v>0</v>
      </c>
      <c r="H23" s="47">
        <v>0.98</v>
      </c>
      <c r="I23" s="47">
        <f t="shared" si="1"/>
        <v>0</v>
      </c>
      <c r="J23" s="57">
        <v>0.94</v>
      </c>
      <c r="K23" s="4"/>
      <c r="L23" s="4"/>
    </row>
    <row r="24" spans="1:13" ht="62.25" customHeight="1">
      <c r="A24" s="4"/>
      <c r="B24" s="4"/>
      <c r="C24" s="14" t="s">
        <v>94</v>
      </c>
      <c r="D24" s="65" t="s">
        <v>126</v>
      </c>
      <c r="E24" s="62">
        <v>237</v>
      </c>
      <c r="F24" s="56">
        <v>1.03</v>
      </c>
      <c r="G24" s="47">
        <f t="shared" si="0"/>
        <v>0</v>
      </c>
      <c r="H24" s="47">
        <v>0.98</v>
      </c>
      <c r="I24" s="47">
        <f t="shared" si="1"/>
        <v>0</v>
      </c>
      <c r="J24" s="57">
        <v>0.94</v>
      </c>
      <c r="K24" s="4"/>
      <c r="L24" s="4"/>
    </row>
    <row r="25" spans="1:13" ht="62.25" customHeight="1">
      <c r="A25" s="4"/>
      <c r="B25" s="4"/>
      <c r="C25" s="15" t="s">
        <v>94</v>
      </c>
      <c r="D25" s="65" t="s">
        <v>127</v>
      </c>
      <c r="E25" s="62">
        <v>237</v>
      </c>
      <c r="F25" s="56">
        <v>1.03</v>
      </c>
      <c r="G25" s="47">
        <f t="shared" si="0"/>
        <v>0</v>
      </c>
      <c r="H25" s="47">
        <v>0.98</v>
      </c>
      <c r="I25" s="47">
        <f t="shared" si="1"/>
        <v>0</v>
      </c>
      <c r="J25" s="57">
        <v>0.94</v>
      </c>
      <c r="K25" s="4"/>
      <c r="L25" s="4"/>
    </row>
    <row r="26" spans="1:13" s="16" customFormat="1" ht="22.5" customHeight="1">
      <c r="A26" s="20"/>
      <c r="B26" s="20"/>
      <c r="C26" s="21"/>
      <c r="D26" s="22" t="s">
        <v>10</v>
      </c>
      <c r="E26" s="88"/>
      <c r="F26" s="88"/>
      <c r="G26" s="88"/>
      <c r="H26" s="88"/>
      <c r="I26" s="88"/>
      <c r="J26" s="88"/>
      <c r="K26" s="73"/>
      <c r="L26" s="75"/>
      <c r="M26" s="1">
        <f t="shared" ref="M26:M30" si="2">L26*0.05</f>
        <v>0</v>
      </c>
    </row>
    <row r="27" spans="1:13" ht="60" customHeight="1">
      <c r="A27" s="37"/>
      <c r="B27" s="4">
        <v>2</v>
      </c>
      <c r="C27" s="35" t="s">
        <v>73</v>
      </c>
      <c r="D27" s="23" t="s">
        <v>65</v>
      </c>
      <c r="E27" s="62">
        <v>237</v>
      </c>
      <c r="F27" s="56">
        <v>1.1299999999999999</v>
      </c>
      <c r="G27" s="47">
        <f t="shared" ref="G27:G28" si="3">F27*L27</f>
        <v>0</v>
      </c>
      <c r="H27" s="47">
        <v>1.07</v>
      </c>
      <c r="I27" s="47">
        <f t="shared" ref="I27:I28" si="4">H27*L27</f>
        <v>0</v>
      </c>
      <c r="J27" s="57">
        <v>1.02</v>
      </c>
      <c r="K27" s="7">
        <f t="shared" ref="K27:K31" si="5">J27*L27</f>
        <v>0</v>
      </c>
      <c r="L27" s="7"/>
      <c r="M27" s="1">
        <f t="shared" si="2"/>
        <v>0</v>
      </c>
    </row>
    <row r="28" spans="1:13" ht="60" customHeight="1">
      <c r="A28" s="37"/>
      <c r="B28" s="4">
        <v>2</v>
      </c>
      <c r="C28" s="35" t="s">
        <v>166</v>
      </c>
      <c r="D28" s="23" t="s">
        <v>65</v>
      </c>
      <c r="E28" s="62">
        <v>237</v>
      </c>
      <c r="F28" s="56">
        <v>1.1299999999999999</v>
      </c>
      <c r="G28" s="47">
        <f t="shared" si="3"/>
        <v>0</v>
      </c>
      <c r="H28" s="47">
        <v>1.07</v>
      </c>
      <c r="I28" s="47">
        <f t="shared" si="4"/>
        <v>0</v>
      </c>
      <c r="J28" s="57">
        <v>1.02</v>
      </c>
      <c r="K28" s="7">
        <f t="shared" si="5"/>
        <v>0</v>
      </c>
      <c r="L28" s="7"/>
      <c r="M28" s="1">
        <f t="shared" si="2"/>
        <v>0</v>
      </c>
    </row>
    <row r="29" spans="1:13" ht="60" customHeight="1">
      <c r="A29" s="37"/>
      <c r="B29" s="4">
        <v>2</v>
      </c>
      <c r="C29" s="35" t="s">
        <v>144</v>
      </c>
      <c r="D29" s="23" t="s">
        <v>65</v>
      </c>
      <c r="E29" s="62">
        <v>237</v>
      </c>
      <c r="F29" s="56">
        <v>1.1299999999999999</v>
      </c>
      <c r="G29" s="47">
        <f t="shared" ref="G29" si="6">F29*L29</f>
        <v>0</v>
      </c>
      <c r="H29" s="47">
        <v>1.07</v>
      </c>
      <c r="I29" s="47">
        <f t="shared" ref="I29" si="7">H29*L29</f>
        <v>0</v>
      </c>
      <c r="J29" s="57">
        <v>1.02</v>
      </c>
      <c r="K29" s="7">
        <f t="shared" ref="K29" si="8">J29*L29</f>
        <v>0</v>
      </c>
      <c r="L29" s="7"/>
      <c r="M29" s="1">
        <f t="shared" ref="M29" si="9">L29*0.05</f>
        <v>0</v>
      </c>
    </row>
    <row r="30" spans="1:13" ht="62.25" customHeight="1">
      <c r="A30" s="4"/>
      <c r="B30" s="4">
        <v>5</v>
      </c>
      <c r="C30" s="14" t="s">
        <v>101</v>
      </c>
      <c r="D30" s="23" t="s">
        <v>18</v>
      </c>
      <c r="E30" s="62">
        <v>237</v>
      </c>
      <c r="F30" s="56">
        <v>1.36</v>
      </c>
      <c r="G30" s="47">
        <f>F30*L30</f>
        <v>0</v>
      </c>
      <c r="H30" s="47">
        <v>1.29</v>
      </c>
      <c r="I30" s="47">
        <f>H30*L30</f>
        <v>0</v>
      </c>
      <c r="J30" s="57">
        <v>1.24</v>
      </c>
      <c r="K30" s="4">
        <f t="shared" si="5"/>
        <v>0</v>
      </c>
      <c r="L30" s="4"/>
      <c r="M30" s="1">
        <f t="shared" si="2"/>
        <v>0</v>
      </c>
    </row>
    <row r="31" spans="1:13" ht="62.25" customHeight="1">
      <c r="A31" s="4"/>
      <c r="B31" s="4">
        <v>5</v>
      </c>
      <c r="C31" s="14" t="s">
        <v>53</v>
      </c>
      <c r="D31" s="23" t="s">
        <v>18</v>
      </c>
      <c r="E31" s="62">
        <v>237</v>
      </c>
      <c r="F31" s="56">
        <v>1.36</v>
      </c>
      <c r="G31" s="47">
        <f>F31*L31</f>
        <v>0</v>
      </c>
      <c r="H31" s="47">
        <v>1.29</v>
      </c>
      <c r="I31" s="47">
        <f>H31*L31</f>
        <v>0</v>
      </c>
      <c r="J31" s="57">
        <v>1.24</v>
      </c>
      <c r="K31" s="4">
        <f t="shared" si="5"/>
        <v>0</v>
      </c>
      <c r="L31" s="4"/>
      <c r="M31" s="1">
        <f>L31*0.05</f>
        <v>0</v>
      </c>
    </row>
    <row r="32" spans="1:13" ht="62.25" customHeight="1">
      <c r="A32" s="4"/>
      <c r="B32" s="4">
        <v>5</v>
      </c>
      <c r="C32" s="14" t="s">
        <v>117</v>
      </c>
      <c r="D32" s="64" t="s">
        <v>18</v>
      </c>
      <c r="E32" s="62">
        <v>237</v>
      </c>
      <c r="F32" s="56">
        <v>1.36</v>
      </c>
      <c r="G32" s="47">
        <f t="shared" ref="G32:G33" si="10">F32*L32</f>
        <v>0</v>
      </c>
      <c r="H32" s="47">
        <v>1.29</v>
      </c>
      <c r="I32" s="47">
        <f t="shared" ref="I32:I33" si="11">H32*L32</f>
        <v>0</v>
      </c>
      <c r="J32" s="57">
        <v>1.24</v>
      </c>
      <c r="K32" s="4"/>
      <c r="L32" s="4"/>
    </row>
    <row r="33" spans="1:13" ht="60" customHeight="1">
      <c r="A33" s="4"/>
      <c r="B33" s="4">
        <v>6</v>
      </c>
      <c r="C33" s="14" t="s">
        <v>164</v>
      </c>
      <c r="D33" s="23" t="s">
        <v>65</v>
      </c>
      <c r="E33" s="62">
        <v>237</v>
      </c>
      <c r="F33" s="56">
        <v>1.41</v>
      </c>
      <c r="G33" s="47">
        <f t="shared" si="10"/>
        <v>0</v>
      </c>
      <c r="H33" s="47">
        <v>1.36</v>
      </c>
      <c r="I33" s="47">
        <f t="shared" si="11"/>
        <v>0</v>
      </c>
      <c r="J33" s="57">
        <v>1.29</v>
      </c>
      <c r="K33" s="4">
        <f t="shared" ref="K33" si="12">J33*L33</f>
        <v>0</v>
      </c>
      <c r="L33" s="4"/>
      <c r="M33" s="1">
        <f t="shared" ref="M33" si="13">L33*0.05</f>
        <v>0</v>
      </c>
    </row>
    <row r="34" spans="1:13" ht="60" customHeight="1">
      <c r="A34" s="24"/>
      <c r="B34" s="4">
        <v>2</v>
      </c>
      <c r="C34" s="14" t="s">
        <v>159</v>
      </c>
      <c r="D34" s="23" t="s">
        <v>65</v>
      </c>
      <c r="E34" s="62">
        <v>237</v>
      </c>
      <c r="F34" s="56">
        <v>1.1299999999999999</v>
      </c>
      <c r="G34" s="47">
        <f t="shared" ref="G34" si="14">F34*L34</f>
        <v>0</v>
      </c>
      <c r="H34" s="47">
        <v>1.07</v>
      </c>
      <c r="I34" s="47">
        <f t="shared" ref="I34" si="15">H34*L34</f>
        <v>0</v>
      </c>
      <c r="J34" s="57">
        <v>1.02</v>
      </c>
      <c r="K34" s="4">
        <f>J34*L34</f>
        <v>0</v>
      </c>
      <c r="L34" s="4"/>
      <c r="M34" s="1">
        <f>L34*0.05</f>
        <v>0</v>
      </c>
    </row>
    <row r="35" spans="1:13" ht="60" customHeight="1">
      <c r="A35" s="4"/>
      <c r="B35" s="4">
        <v>4</v>
      </c>
      <c r="C35" s="14" t="s">
        <v>193</v>
      </c>
      <c r="D35" s="23" t="s">
        <v>65</v>
      </c>
      <c r="E35" s="62">
        <v>237</v>
      </c>
      <c r="F35" s="56">
        <v>1.29</v>
      </c>
      <c r="G35" s="47">
        <f t="shared" ref="G35" si="16">F35*L35</f>
        <v>0</v>
      </c>
      <c r="H35" s="47">
        <v>1.24</v>
      </c>
      <c r="I35" s="47">
        <f t="shared" ref="I35" si="17">H35*L35</f>
        <v>0</v>
      </c>
      <c r="J35" s="57">
        <v>1.18</v>
      </c>
      <c r="K35" s="4">
        <f t="shared" ref="K35" si="18">J35*L35</f>
        <v>0</v>
      </c>
      <c r="L35" s="4"/>
      <c r="M35" s="1">
        <f t="shared" ref="M35" si="19">L35*0.05</f>
        <v>0</v>
      </c>
    </row>
    <row r="36" spans="1:13" ht="62.25" customHeight="1">
      <c r="A36" s="4"/>
      <c r="B36" s="4"/>
      <c r="C36" s="14" t="s">
        <v>99</v>
      </c>
      <c r="D36" s="23" t="s">
        <v>93</v>
      </c>
      <c r="E36" s="62">
        <v>237</v>
      </c>
      <c r="F36" s="56">
        <v>1.03</v>
      </c>
      <c r="G36" s="47">
        <f>F36*L36</f>
        <v>0</v>
      </c>
      <c r="H36" s="47">
        <v>0.98</v>
      </c>
      <c r="I36" s="47">
        <f>H36*L36</f>
        <v>0</v>
      </c>
      <c r="J36" s="57">
        <v>0.94</v>
      </c>
      <c r="K36" s="4"/>
      <c r="L36" s="4"/>
    </row>
    <row r="37" spans="1:13" ht="60" customHeight="1">
      <c r="A37" s="4"/>
      <c r="B37" s="4">
        <v>3</v>
      </c>
      <c r="C37" s="14" t="s">
        <v>182</v>
      </c>
      <c r="D37" s="23" t="s">
        <v>65</v>
      </c>
      <c r="E37" s="62">
        <v>237</v>
      </c>
      <c r="F37" s="56">
        <v>1.21</v>
      </c>
      <c r="G37" s="47">
        <f t="shared" ref="G37" si="20">F37*L37</f>
        <v>0</v>
      </c>
      <c r="H37" s="47">
        <v>1.1599999999999999</v>
      </c>
      <c r="I37" s="47">
        <f t="shared" ref="I37" si="21">H37*L37</f>
        <v>0</v>
      </c>
      <c r="J37" s="57">
        <v>1.1000000000000001</v>
      </c>
      <c r="K37" s="4">
        <f t="shared" ref="K37" si="22">J37*L37</f>
        <v>0</v>
      </c>
      <c r="L37" s="4"/>
      <c r="M37" s="1">
        <f t="shared" ref="M37" si="23">L37*0.05</f>
        <v>0</v>
      </c>
    </row>
    <row r="38" spans="1:13" ht="62.25" customHeight="1">
      <c r="A38" s="4"/>
      <c r="B38" s="4">
        <v>5</v>
      </c>
      <c r="C38" s="14" t="s">
        <v>103</v>
      </c>
      <c r="D38" s="23" t="s">
        <v>18</v>
      </c>
      <c r="E38" s="62">
        <v>237</v>
      </c>
      <c r="F38" s="56">
        <v>1.36</v>
      </c>
      <c r="G38" s="47">
        <f t="shared" ref="G38" si="24">F38*L38</f>
        <v>0</v>
      </c>
      <c r="H38" s="47">
        <v>1.29</v>
      </c>
      <c r="I38" s="47">
        <f t="shared" ref="I38" si="25">H38*L38</f>
        <v>0</v>
      </c>
      <c r="J38" s="57">
        <v>1.24</v>
      </c>
      <c r="K38" s="4">
        <f t="shared" ref="K38" si="26">J38*L38</f>
        <v>0</v>
      </c>
      <c r="L38" s="4"/>
      <c r="M38" s="1">
        <f t="shared" ref="M38" si="27">L38*0.05</f>
        <v>0</v>
      </c>
    </row>
    <row r="39" spans="1:13" ht="62.25" customHeight="1">
      <c r="A39" s="4"/>
      <c r="B39" s="4">
        <v>5</v>
      </c>
      <c r="C39" s="14" t="s">
        <v>27</v>
      </c>
      <c r="D39" s="23" t="s">
        <v>18</v>
      </c>
      <c r="E39" s="62">
        <v>237</v>
      </c>
      <c r="F39" s="56">
        <v>1.36</v>
      </c>
      <c r="G39" s="47">
        <f t="shared" ref="G39" si="28">F39*L39</f>
        <v>0</v>
      </c>
      <c r="H39" s="47">
        <v>1.29</v>
      </c>
      <c r="I39" s="47">
        <f t="shared" ref="I39" si="29">H39*L39</f>
        <v>0</v>
      </c>
      <c r="J39" s="57">
        <v>1.24</v>
      </c>
      <c r="K39" s="4">
        <f t="shared" ref="K39" si="30">J39*L39</f>
        <v>0</v>
      </c>
      <c r="L39" s="4"/>
      <c r="M39" s="1">
        <f t="shared" ref="M39" si="31">L39*0.05</f>
        <v>0</v>
      </c>
    </row>
    <row r="40" spans="1:13" ht="62.25" customHeight="1">
      <c r="A40" s="4"/>
      <c r="B40" s="4"/>
      <c r="C40" s="14" t="s">
        <v>119</v>
      </c>
      <c r="D40" s="23" t="s">
        <v>93</v>
      </c>
      <c r="E40" s="62">
        <v>237</v>
      </c>
      <c r="F40" s="56">
        <v>1.03</v>
      </c>
      <c r="G40" s="47">
        <f>F40*L40</f>
        <v>0</v>
      </c>
      <c r="H40" s="47">
        <v>0.98</v>
      </c>
      <c r="I40" s="47">
        <f>H40*L40</f>
        <v>0</v>
      </c>
      <c r="J40" s="57">
        <v>0.94</v>
      </c>
      <c r="K40" s="4"/>
      <c r="L40" s="4"/>
    </row>
    <row r="41" spans="1:13" ht="60" customHeight="1">
      <c r="A41" s="4"/>
      <c r="B41" s="4">
        <v>4</v>
      </c>
      <c r="C41" s="14" t="s">
        <v>205</v>
      </c>
      <c r="D41" s="23" t="s">
        <v>65</v>
      </c>
      <c r="E41" s="62">
        <v>237</v>
      </c>
      <c r="F41" s="56">
        <v>1.29</v>
      </c>
      <c r="G41" s="47">
        <f>F41*L41</f>
        <v>0</v>
      </c>
      <c r="H41" s="47">
        <v>1.24</v>
      </c>
      <c r="I41" s="47">
        <f>H41*L41</f>
        <v>0</v>
      </c>
      <c r="J41" s="57">
        <v>1.18</v>
      </c>
      <c r="K41" s="4">
        <f t="shared" ref="K41" si="32">J41*L41</f>
        <v>0</v>
      </c>
      <c r="L41" s="4"/>
      <c r="M41" s="1">
        <f t="shared" ref="M41" si="33">L41*0.05</f>
        <v>0</v>
      </c>
    </row>
    <row r="42" spans="1:13" ht="60" customHeight="1">
      <c r="A42" s="4"/>
      <c r="B42" s="4">
        <v>4</v>
      </c>
      <c r="C42" s="14" t="s">
        <v>206</v>
      </c>
      <c r="D42" s="23" t="s">
        <v>65</v>
      </c>
      <c r="E42" s="62">
        <v>237</v>
      </c>
      <c r="F42" s="56">
        <v>1.29</v>
      </c>
      <c r="G42" s="47">
        <f>F42*L42</f>
        <v>0</v>
      </c>
      <c r="H42" s="47">
        <v>1.24</v>
      </c>
      <c r="I42" s="47">
        <f>H42*L42</f>
        <v>0</v>
      </c>
      <c r="J42" s="57">
        <v>1.18</v>
      </c>
      <c r="K42" s="4">
        <f t="shared" ref="K42" si="34">J42*L42</f>
        <v>0</v>
      </c>
      <c r="L42" s="4"/>
      <c r="M42" s="1">
        <f t="shared" ref="M42" si="35">L42*0.05</f>
        <v>0</v>
      </c>
    </row>
    <row r="43" spans="1:13" ht="62.25" customHeight="1">
      <c r="A43" s="4"/>
      <c r="B43" s="4"/>
      <c r="C43" s="14" t="s">
        <v>115</v>
      </c>
      <c r="D43" s="23" t="s">
        <v>93</v>
      </c>
      <c r="E43" s="62">
        <v>237</v>
      </c>
      <c r="F43" s="56">
        <v>1.03</v>
      </c>
      <c r="G43" s="47">
        <f t="shared" ref="G43:G45" si="36">F43*L43</f>
        <v>0</v>
      </c>
      <c r="H43" s="47">
        <v>0.98</v>
      </c>
      <c r="I43" s="47">
        <f t="shared" ref="I43:I45" si="37">H43*L43</f>
        <v>0</v>
      </c>
      <c r="J43" s="57">
        <v>0.94</v>
      </c>
      <c r="K43" s="4"/>
      <c r="L43" s="4"/>
    </row>
    <row r="44" spans="1:13" ht="62.25" customHeight="1">
      <c r="A44" s="4"/>
      <c r="B44" s="4"/>
      <c r="C44" s="14" t="s">
        <v>85</v>
      </c>
      <c r="D44" s="23" t="s">
        <v>93</v>
      </c>
      <c r="E44" s="62">
        <v>237</v>
      </c>
      <c r="F44" s="56">
        <v>1.03</v>
      </c>
      <c r="G44" s="47">
        <f>F44*L44</f>
        <v>0</v>
      </c>
      <c r="H44" s="47">
        <v>0.98</v>
      </c>
      <c r="I44" s="47">
        <f>H44*L44</f>
        <v>0</v>
      </c>
      <c r="J44" s="57">
        <v>0.94</v>
      </c>
      <c r="K44" s="4"/>
      <c r="L44" s="4"/>
    </row>
    <row r="45" spans="1:13" ht="60" customHeight="1">
      <c r="A45" s="24"/>
      <c r="B45" s="4">
        <v>2</v>
      </c>
      <c r="C45" s="14" t="s">
        <v>146</v>
      </c>
      <c r="D45" s="23" t="s">
        <v>65</v>
      </c>
      <c r="E45" s="62">
        <v>237</v>
      </c>
      <c r="F45" s="56">
        <v>1.1299999999999999</v>
      </c>
      <c r="G45" s="47">
        <f t="shared" si="36"/>
        <v>0</v>
      </c>
      <c r="H45" s="47">
        <v>1.07</v>
      </c>
      <c r="I45" s="47">
        <f t="shared" si="37"/>
        <v>0</v>
      </c>
      <c r="J45" s="57">
        <v>1.02</v>
      </c>
      <c r="K45" s="4">
        <f>J45*L45</f>
        <v>0</v>
      </c>
      <c r="L45" s="4"/>
      <c r="M45" s="1">
        <f>L45*0.05</f>
        <v>0</v>
      </c>
    </row>
    <row r="46" spans="1:13" ht="60" customHeight="1">
      <c r="A46" s="24"/>
      <c r="B46" s="4">
        <v>2</v>
      </c>
      <c r="C46" s="14" t="s">
        <v>6</v>
      </c>
      <c r="D46" s="23" t="s">
        <v>65</v>
      </c>
      <c r="E46" s="62">
        <v>237</v>
      </c>
      <c r="F46" s="56">
        <v>1.1299999999999999</v>
      </c>
      <c r="G46" s="47">
        <f t="shared" ref="G46:G50" si="38">F46*L46</f>
        <v>0</v>
      </c>
      <c r="H46" s="47">
        <v>1.07</v>
      </c>
      <c r="I46" s="47">
        <f t="shared" ref="I46:I50" si="39">H46*L46</f>
        <v>0</v>
      </c>
      <c r="J46" s="57">
        <v>1.02</v>
      </c>
      <c r="K46" s="4">
        <f t="shared" ref="K46:K81" si="40">J46*L46</f>
        <v>0</v>
      </c>
      <c r="L46" s="4"/>
      <c r="M46" s="1">
        <f t="shared" ref="M46:M95" si="41">L46*0.05</f>
        <v>0</v>
      </c>
    </row>
    <row r="47" spans="1:13" ht="60" customHeight="1">
      <c r="A47" s="24"/>
      <c r="B47" s="4">
        <v>2</v>
      </c>
      <c r="C47" s="14" t="s">
        <v>155</v>
      </c>
      <c r="D47" s="23" t="s">
        <v>65</v>
      </c>
      <c r="E47" s="62">
        <v>237</v>
      </c>
      <c r="F47" s="56">
        <v>1.1299999999999999</v>
      </c>
      <c r="G47" s="47">
        <f>F47*L47</f>
        <v>0</v>
      </c>
      <c r="H47" s="47">
        <v>1.07</v>
      </c>
      <c r="I47" s="47">
        <f>H47*L47</f>
        <v>0</v>
      </c>
      <c r="J47" s="57">
        <v>1.02</v>
      </c>
      <c r="K47" s="4">
        <f>J47*L47</f>
        <v>0</v>
      </c>
      <c r="L47" s="4"/>
      <c r="M47" s="1">
        <f>L47*0.05</f>
        <v>0</v>
      </c>
    </row>
    <row r="48" spans="1:13" ht="60" customHeight="1">
      <c r="A48" s="37"/>
      <c r="B48" s="4">
        <v>2</v>
      </c>
      <c r="C48" s="35" t="s">
        <v>147</v>
      </c>
      <c r="D48" s="23" t="s">
        <v>65</v>
      </c>
      <c r="E48" s="62">
        <v>237</v>
      </c>
      <c r="F48" s="56">
        <v>1.1299999999999999</v>
      </c>
      <c r="G48" s="47">
        <f t="shared" ref="G48" si="42">F48*L48</f>
        <v>0</v>
      </c>
      <c r="H48" s="47">
        <v>1.07</v>
      </c>
      <c r="I48" s="47">
        <f t="shared" ref="I48" si="43">H48*L48</f>
        <v>0</v>
      </c>
      <c r="J48" s="57">
        <v>1.02</v>
      </c>
      <c r="K48" s="7">
        <f t="shared" ref="K48" si="44">J48*L48</f>
        <v>0</v>
      </c>
      <c r="L48" s="7"/>
      <c r="M48" s="1">
        <f t="shared" ref="M48" si="45">L48*0.05</f>
        <v>0</v>
      </c>
    </row>
    <row r="49" spans="1:13" ht="60" customHeight="1">
      <c r="A49" s="24"/>
      <c r="B49" s="4">
        <v>2</v>
      </c>
      <c r="C49" s="14" t="s">
        <v>57</v>
      </c>
      <c r="D49" s="23" t="s">
        <v>65</v>
      </c>
      <c r="E49" s="62">
        <v>237</v>
      </c>
      <c r="F49" s="56">
        <v>1.1299999999999999</v>
      </c>
      <c r="G49" s="47">
        <f t="shared" si="38"/>
        <v>0</v>
      </c>
      <c r="H49" s="47">
        <v>1.07</v>
      </c>
      <c r="I49" s="47">
        <f t="shared" si="39"/>
        <v>0</v>
      </c>
      <c r="J49" s="57">
        <v>1.02</v>
      </c>
      <c r="K49" s="4">
        <f t="shared" si="40"/>
        <v>0</v>
      </c>
      <c r="L49" s="4"/>
      <c r="M49" s="1">
        <f t="shared" si="41"/>
        <v>0</v>
      </c>
    </row>
    <row r="50" spans="1:13" ht="60" customHeight="1">
      <c r="A50" s="24"/>
      <c r="B50" s="4">
        <v>2</v>
      </c>
      <c r="C50" s="14" t="s">
        <v>106</v>
      </c>
      <c r="D50" s="23" t="s">
        <v>65</v>
      </c>
      <c r="E50" s="62">
        <v>237</v>
      </c>
      <c r="F50" s="56">
        <v>1.1299999999999999</v>
      </c>
      <c r="G50" s="47">
        <f t="shared" si="38"/>
        <v>0</v>
      </c>
      <c r="H50" s="47">
        <v>1.07</v>
      </c>
      <c r="I50" s="47">
        <f t="shared" si="39"/>
        <v>0</v>
      </c>
      <c r="J50" s="57">
        <v>1.02</v>
      </c>
      <c r="K50" s="4">
        <f t="shared" si="40"/>
        <v>0</v>
      </c>
      <c r="L50" s="4"/>
      <c r="M50" s="1">
        <f t="shared" si="41"/>
        <v>0</v>
      </c>
    </row>
    <row r="51" spans="1:13" ht="60" customHeight="1">
      <c r="A51" s="24"/>
      <c r="B51" s="4">
        <v>2</v>
      </c>
      <c r="C51" s="14" t="s">
        <v>163</v>
      </c>
      <c r="D51" s="23" t="s">
        <v>65</v>
      </c>
      <c r="E51" s="62">
        <v>237</v>
      </c>
      <c r="F51" s="56">
        <v>1.1299999999999999</v>
      </c>
      <c r="G51" s="47">
        <f t="shared" ref="G51:G52" si="46">F51*L51</f>
        <v>0</v>
      </c>
      <c r="H51" s="47">
        <v>1.07</v>
      </c>
      <c r="I51" s="47">
        <f t="shared" ref="I51:I52" si="47">H51*L51</f>
        <v>0</v>
      </c>
      <c r="J51" s="57">
        <v>1.02</v>
      </c>
      <c r="K51" s="4">
        <f t="shared" ref="K51:K52" si="48">J51*L51</f>
        <v>0</v>
      </c>
      <c r="L51" s="4"/>
      <c r="M51" s="1">
        <f t="shared" ref="M51:M52" si="49">L51*0.05</f>
        <v>0</v>
      </c>
    </row>
    <row r="52" spans="1:13" ht="60" customHeight="1">
      <c r="A52" s="4"/>
      <c r="B52" s="4">
        <v>3</v>
      </c>
      <c r="C52" s="14" t="s">
        <v>186</v>
      </c>
      <c r="D52" s="23" t="s">
        <v>65</v>
      </c>
      <c r="E52" s="62">
        <v>237</v>
      </c>
      <c r="F52" s="56">
        <v>1.21</v>
      </c>
      <c r="G52" s="47">
        <f t="shared" si="46"/>
        <v>0</v>
      </c>
      <c r="H52" s="47">
        <v>1.1599999999999999</v>
      </c>
      <c r="I52" s="47">
        <f t="shared" si="47"/>
        <v>0</v>
      </c>
      <c r="J52" s="57">
        <v>1.1000000000000001</v>
      </c>
      <c r="K52" s="4">
        <f t="shared" si="48"/>
        <v>0</v>
      </c>
      <c r="L52" s="4"/>
      <c r="M52" s="1">
        <f t="shared" si="49"/>
        <v>0</v>
      </c>
    </row>
    <row r="53" spans="1:13" ht="62.25" customHeight="1">
      <c r="A53" s="4"/>
      <c r="B53" s="4">
        <v>5</v>
      </c>
      <c r="C53" s="14" t="s">
        <v>174</v>
      </c>
      <c r="D53" s="23" t="s">
        <v>18</v>
      </c>
      <c r="E53" s="62">
        <v>237</v>
      </c>
      <c r="F53" s="56">
        <v>1.36</v>
      </c>
      <c r="G53" s="47">
        <f t="shared" ref="G53" si="50">F53*L53</f>
        <v>0</v>
      </c>
      <c r="H53" s="47">
        <v>1.29</v>
      </c>
      <c r="I53" s="47">
        <f t="shared" ref="I53" si="51">H53*L53</f>
        <v>0</v>
      </c>
      <c r="J53" s="57">
        <v>1.24</v>
      </c>
      <c r="K53" s="4">
        <f t="shared" ref="K53" si="52">J53*L53</f>
        <v>0</v>
      </c>
      <c r="L53" s="4"/>
      <c r="M53" s="1">
        <f t="shared" ref="M53" si="53">L53*0.05</f>
        <v>0</v>
      </c>
    </row>
    <row r="54" spans="1:13" ht="60" customHeight="1">
      <c r="A54" s="4"/>
      <c r="B54" s="4">
        <v>4</v>
      </c>
      <c r="C54" s="14" t="s">
        <v>167</v>
      </c>
      <c r="D54" s="23" t="s">
        <v>65</v>
      </c>
      <c r="E54" s="62">
        <v>237</v>
      </c>
      <c r="F54" s="56">
        <v>1.29</v>
      </c>
      <c r="G54" s="47">
        <f>F54*L54</f>
        <v>0</v>
      </c>
      <c r="H54" s="47">
        <v>1.24</v>
      </c>
      <c r="I54" s="47">
        <f>H54*L54</f>
        <v>0</v>
      </c>
      <c r="J54" s="57">
        <v>1.18</v>
      </c>
      <c r="K54" s="4">
        <f t="shared" si="40"/>
        <v>0</v>
      </c>
      <c r="L54" s="4"/>
      <c r="M54" s="1">
        <f t="shared" si="41"/>
        <v>0</v>
      </c>
    </row>
    <row r="55" spans="1:13" ht="62.25" customHeight="1">
      <c r="A55" s="4"/>
      <c r="B55" s="4">
        <v>5</v>
      </c>
      <c r="C55" s="14" t="s">
        <v>15</v>
      </c>
      <c r="D55" s="23" t="s">
        <v>18</v>
      </c>
      <c r="E55" s="62">
        <v>237</v>
      </c>
      <c r="F55" s="56">
        <v>1.36</v>
      </c>
      <c r="G55" s="47">
        <f t="shared" ref="G55:G70" si="54">F55*L55</f>
        <v>0</v>
      </c>
      <c r="H55" s="47">
        <v>1.29</v>
      </c>
      <c r="I55" s="47">
        <f t="shared" ref="I55:I70" si="55">H55*L55</f>
        <v>0</v>
      </c>
      <c r="J55" s="57">
        <v>1.24</v>
      </c>
      <c r="K55" s="4">
        <f t="shared" si="40"/>
        <v>0</v>
      </c>
      <c r="L55" s="4"/>
      <c r="M55" s="1">
        <f t="shared" si="41"/>
        <v>0</v>
      </c>
    </row>
    <row r="56" spans="1:13" ht="62.25" customHeight="1">
      <c r="A56" s="4"/>
      <c r="B56" s="4">
        <v>5</v>
      </c>
      <c r="C56" s="14" t="s">
        <v>97</v>
      </c>
      <c r="D56" s="23" t="s">
        <v>18</v>
      </c>
      <c r="E56" s="62">
        <v>237</v>
      </c>
      <c r="F56" s="56">
        <v>1.36</v>
      </c>
      <c r="G56" s="47">
        <f>F56*L56</f>
        <v>0</v>
      </c>
      <c r="H56" s="47">
        <v>1.29</v>
      </c>
      <c r="I56" s="47">
        <f>H56*L56</f>
        <v>0</v>
      </c>
      <c r="J56" s="57">
        <v>1.24</v>
      </c>
      <c r="K56" s="4">
        <f t="shared" si="40"/>
        <v>0</v>
      </c>
      <c r="L56" s="4"/>
      <c r="M56" s="1">
        <f t="shared" si="41"/>
        <v>0</v>
      </c>
    </row>
    <row r="57" spans="1:13" ht="62.25" customHeight="1">
      <c r="A57" s="4"/>
      <c r="B57" s="4">
        <v>5</v>
      </c>
      <c r="C57" s="14" t="s">
        <v>201</v>
      </c>
      <c r="D57" s="23" t="s">
        <v>18</v>
      </c>
      <c r="E57" s="62">
        <v>237</v>
      </c>
      <c r="F57" s="56">
        <v>1.36</v>
      </c>
      <c r="G57" s="47">
        <f t="shared" ref="G57" si="56">F57*L57</f>
        <v>0</v>
      </c>
      <c r="H57" s="47">
        <v>1.29</v>
      </c>
      <c r="I57" s="47">
        <f t="shared" ref="I57" si="57">H57*L57</f>
        <v>0</v>
      </c>
      <c r="J57" s="57">
        <v>1.24</v>
      </c>
      <c r="K57" s="4">
        <f t="shared" ref="K57" si="58">J57*L57</f>
        <v>0</v>
      </c>
      <c r="L57" s="4"/>
      <c r="M57" s="1">
        <f t="shared" ref="M57" si="59">L57*0.05</f>
        <v>0</v>
      </c>
    </row>
    <row r="58" spans="1:13" ht="62.25" customHeight="1">
      <c r="A58" s="4"/>
      <c r="B58" s="4"/>
      <c r="C58" s="14" t="s">
        <v>133</v>
      </c>
      <c r="D58" s="23" t="s">
        <v>93</v>
      </c>
      <c r="E58" s="62">
        <v>237</v>
      </c>
      <c r="F58" s="56">
        <v>1.03</v>
      </c>
      <c r="G58" s="47">
        <f>F58*L58</f>
        <v>0</v>
      </c>
      <c r="H58" s="47">
        <v>0.98</v>
      </c>
      <c r="I58" s="47">
        <f>H58*L58</f>
        <v>0</v>
      </c>
      <c r="J58" s="57">
        <v>0.94</v>
      </c>
      <c r="K58" s="4"/>
      <c r="L58" s="4"/>
    </row>
    <row r="59" spans="1:13" ht="62.25" customHeight="1">
      <c r="A59" s="4"/>
      <c r="B59" s="4">
        <v>5</v>
      </c>
      <c r="C59" s="14" t="s">
        <v>13</v>
      </c>
      <c r="D59" s="23" t="s">
        <v>18</v>
      </c>
      <c r="E59" s="62">
        <v>237</v>
      </c>
      <c r="F59" s="56">
        <v>1.36</v>
      </c>
      <c r="G59" s="47">
        <f t="shared" si="54"/>
        <v>0</v>
      </c>
      <c r="H59" s="47">
        <v>1.29</v>
      </c>
      <c r="I59" s="47">
        <f t="shared" si="55"/>
        <v>0</v>
      </c>
      <c r="J59" s="57">
        <v>1.24</v>
      </c>
      <c r="K59" s="4">
        <f t="shared" si="40"/>
        <v>0</v>
      </c>
      <c r="L59" s="4"/>
      <c r="M59" s="1">
        <f t="shared" si="41"/>
        <v>0</v>
      </c>
    </row>
    <row r="60" spans="1:13" ht="60" customHeight="1">
      <c r="A60" s="4"/>
      <c r="B60" s="4"/>
      <c r="C60" s="15" t="s">
        <v>13</v>
      </c>
      <c r="D60" s="23" t="s">
        <v>93</v>
      </c>
      <c r="E60" s="62">
        <v>237</v>
      </c>
      <c r="F60" s="56">
        <v>1.03</v>
      </c>
      <c r="G60" s="47">
        <f t="shared" si="54"/>
        <v>0</v>
      </c>
      <c r="H60" s="47">
        <v>0.98</v>
      </c>
      <c r="I60" s="47">
        <f t="shared" si="55"/>
        <v>0</v>
      </c>
      <c r="J60" s="57">
        <v>0.94</v>
      </c>
      <c r="K60" s="4">
        <f t="shared" si="40"/>
        <v>0</v>
      </c>
      <c r="L60" s="4"/>
      <c r="M60" s="1">
        <f t="shared" si="41"/>
        <v>0</v>
      </c>
    </row>
    <row r="61" spans="1:13" ht="62.25" customHeight="1">
      <c r="A61" s="4"/>
      <c r="B61" s="4">
        <v>5</v>
      </c>
      <c r="C61" s="14" t="s">
        <v>104</v>
      </c>
      <c r="D61" s="23" t="s">
        <v>18</v>
      </c>
      <c r="E61" s="62">
        <v>237</v>
      </c>
      <c r="F61" s="56">
        <v>1.36</v>
      </c>
      <c r="G61" s="47">
        <f t="shared" si="54"/>
        <v>0</v>
      </c>
      <c r="H61" s="47">
        <v>1.29</v>
      </c>
      <c r="I61" s="47">
        <f t="shared" si="55"/>
        <v>0</v>
      </c>
      <c r="J61" s="57">
        <v>1.24</v>
      </c>
      <c r="K61" s="4">
        <f t="shared" ref="K61" si="60">J61*L61</f>
        <v>0</v>
      </c>
      <c r="L61" s="4"/>
      <c r="M61" s="1">
        <f t="shared" ref="M61:M62" si="61">L61*0.05</f>
        <v>0</v>
      </c>
    </row>
    <row r="62" spans="1:13" ht="60" customHeight="1">
      <c r="A62" s="4"/>
      <c r="B62" s="4">
        <v>4</v>
      </c>
      <c r="C62" s="14" t="s">
        <v>130</v>
      </c>
      <c r="D62" s="23" t="s">
        <v>18</v>
      </c>
      <c r="E62" s="62">
        <v>237</v>
      </c>
      <c r="F62" s="56">
        <v>1.29</v>
      </c>
      <c r="G62" s="47">
        <f t="shared" ref="G62" si="62">F62*L62</f>
        <v>0</v>
      </c>
      <c r="H62" s="47">
        <v>1.24</v>
      </c>
      <c r="I62" s="47">
        <f t="shared" ref="I62" si="63">H62*L62</f>
        <v>0</v>
      </c>
      <c r="J62" s="57">
        <v>1.18</v>
      </c>
      <c r="K62" s="4">
        <f>J62*L62</f>
        <v>0</v>
      </c>
      <c r="L62" s="4"/>
      <c r="M62" s="1">
        <f t="shared" si="61"/>
        <v>0</v>
      </c>
    </row>
    <row r="63" spans="1:13" ht="60" customHeight="1">
      <c r="A63" s="24"/>
      <c r="B63" s="4">
        <v>2</v>
      </c>
      <c r="C63" s="14" t="s">
        <v>169</v>
      </c>
      <c r="D63" s="23" t="s">
        <v>65</v>
      </c>
      <c r="E63" s="62">
        <v>237</v>
      </c>
      <c r="F63" s="56">
        <v>1.1299999999999999</v>
      </c>
      <c r="G63" s="47">
        <f t="shared" ref="G63:G69" si="64">F63*L63</f>
        <v>0</v>
      </c>
      <c r="H63" s="47">
        <v>1.07</v>
      </c>
      <c r="I63" s="47">
        <f t="shared" ref="I63:I69" si="65">H63*L63</f>
        <v>0</v>
      </c>
      <c r="J63" s="57">
        <v>1.02</v>
      </c>
      <c r="K63" s="4">
        <f t="shared" ref="K63:K69" si="66">J63*L63</f>
        <v>0</v>
      </c>
      <c r="L63" s="4"/>
      <c r="M63" s="1">
        <f t="shared" ref="M63:M69" si="67">L63*0.05</f>
        <v>0</v>
      </c>
    </row>
    <row r="64" spans="1:13" ht="60" customHeight="1">
      <c r="A64" s="24"/>
      <c r="B64" s="4">
        <v>2</v>
      </c>
      <c r="C64" s="14" t="s">
        <v>171</v>
      </c>
      <c r="D64" s="23" t="s">
        <v>65</v>
      </c>
      <c r="E64" s="62">
        <v>237</v>
      </c>
      <c r="F64" s="56">
        <v>1.1299999999999999</v>
      </c>
      <c r="G64" s="47">
        <f t="shared" si="64"/>
        <v>0</v>
      </c>
      <c r="H64" s="47">
        <v>1.07</v>
      </c>
      <c r="I64" s="47">
        <f t="shared" si="65"/>
        <v>0</v>
      </c>
      <c r="J64" s="57">
        <v>1.02</v>
      </c>
      <c r="K64" s="4">
        <f t="shared" si="66"/>
        <v>0</v>
      </c>
      <c r="L64" s="4"/>
      <c r="M64" s="1">
        <f t="shared" si="67"/>
        <v>0</v>
      </c>
    </row>
    <row r="65" spans="1:13" ht="60" customHeight="1">
      <c r="A65" s="24"/>
      <c r="B65" s="4">
        <v>2</v>
      </c>
      <c r="C65" s="14" t="s">
        <v>148</v>
      </c>
      <c r="D65" s="23" t="s">
        <v>65</v>
      </c>
      <c r="E65" s="62">
        <v>237</v>
      </c>
      <c r="F65" s="56">
        <v>1.1299999999999999</v>
      </c>
      <c r="G65" s="47">
        <f t="shared" si="64"/>
        <v>0</v>
      </c>
      <c r="H65" s="47">
        <v>1.07</v>
      </c>
      <c r="I65" s="47">
        <f t="shared" si="65"/>
        <v>0</v>
      </c>
      <c r="J65" s="57">
        <v>1.02</v>
      </c>
      <c r="K65" s="4">
        <f t="shared" si="66"/>
        <v>0</v>
      </c>
      <c r="L65" s="4"/>
      <c r="M65" s="1">
        <f t="shared" si="67"/>
        <v>0</v>
      </c>
    </row>
    <row r="66" spans="1:13" ht="60" customHeight="1">
      <c r="A66" s="24"/>
      <c r="B66" s="4">
        <v>2</v>
      </c>
      <c r="C66" s="14" t="s">
        <v>156</v>
      </c>
      <c r="D66" s="23" t="s">
        <v>65</v>
      </c>
      <c r="E66" s="62">
        <v>237</v>
      </c>
      <c r="F66" s="56">
        <v>1.1299999999999999</v>
      </c>
      <c r="G66" s="47">
        <f t="shared" si="64"/>
        <v>0</v>
      </c>
      <c r="H66" s="47">
        <v>1.07</v>
      </c>
      <c r="I66" s="47">
        <f t="shared" si="65"/>
        <v>0</v>
      </c>
      <c r="J66" s="57">
        <v>1.02</v>
      </c>
      <c r="K66" s="4">
        <f t="shared" si="66"/>
        <v>0</v>
      </c>
      <c r="L66" s="4"/>
      <c r="M66" s="1">
        <f t="shared" si="67"/>
        <v>0</v>
      </c>
    </row>
    <row r="67" spans="1:13" ht="60" customHeight="1">
      <c r="A67" s="24"/>
      <c r="B67" s="4">
        <v>2</v>
      </c>
      <c r="C67" s="14" t="s">
        <v>157</v>
      </c>
      <c r="D67" s="23" t="s">
        <v>65</v>
      </c>
      <c r="E67" s="62">
        <v>237</v>
      </c>
      <c r="F67" s="56">
        <v>1.1299999999999999</v>
      </c>
      <c r="G67" s="47">
        <f t="shared" si="64"/>
        <v>0</v>
      </c>
      <c r="H67" s="47">
        <v>1.07</v>
      </c>
      <c r="I67" s="47">
        <f t="shared" si="65"/>
        <v>0</v>
      </c>
      <c r="J67" s="57">
        <v>1.02</v>
      </c>
      <c r="K67" s="4">
        <f t="shared" si="66"/>
        <v>0</v>
      </c>
      <c r="L67" s="4"/>
      <c r="M67" s="1">
        <f t="shared" si="67"/>
        <v>0</v>
      </c>
    </row>
    <row r="68" spans="1:13" ht="60" customHeight="1">
      <c r="A68" s="24"/>
      <c r="B68" s="4">
        <v>2</v>
      </c>
      <c r="C68" s="14" t="s">
        <v>170</v>
      </c>
      <c r="D68" s="23" t="s">
        <v>65</v>
      </c>
      <c r="E68" s="62">
        <v>237</v>
      </c>
      <c r="F68" s="56">
        <v>1.1299999999999999</v>
      </c>
      <c r="G68" s="47">
        <f t="shared" si="64"/>
        <v>0</v>
      </c>
      <c r="H68" s="47">
        <v>1.07</v>
      </c>
      <c r="I68" s="47">
        <f t="shared" si="65"/>
        <v>0</v>
      </c>
      <c r="J68" s="57">
        <v>1.02</v>
      </c>
      <c r="K68" s="4">
        <f t="shared" si="66"/>
        <v>0</v>
      </c>
      <c r="L68" s="4"/>
      <c r="M68" s="1">
        <f t="shared" si="67"/>
        <v>0</v>
      </c>
    </row>
    <row r="69" spans="1:13" ht="60" customHeight="1">
      <c r="A69" s="24"/>
      <c r="B69" s="4">
        <v>2</v>
      </c>
      <c r="C69" s="14" t="s">
        <v>61</v>
      </c>
      <c r="D69" s="23" t="s">
        <v>65</v>
      </c>
      <c r="E69" s="62">
        <v>237</v>
      </c>
      <c r="F69" s="56">
        <v>1.1299999999999999</v>
      </c>
      <c r="G69" s="47">
        <f t="shared" si="64"/>
        <v>0</v>
      </c>
      <c r="H69" s="47">
        <v>1.07</v>
      </c>
      <c r="I69" s="47">
        <f t="shared" si="65"/>
        <v>0</v>
      </c>
      <c r="J69" s="57">
        <v>1.02</v>
      </c>
      <c r="K69" s="4">
        <f t="shared" si="66"/>
        <v>0</v>
      </c>
      <c r="L69" s="4"/>
      <c r="M69" s="1">
        <f t="shared" si="67"/>
        <v>0</v>
      </c>
    </row>
    <row r="70" spans="1:13" ht="62.25" customHeight="1">
      <c r="A70" s="4"/>
      <c r="B70" s="4">
        <v>5</v>
      </c>
      <c r="C70" s="14" t="s">
        <v>168</v>
      </c>
      <c r="D70" s="23" t="s">
        <v>18</v>
      </c>
      <c r="E70" s="62">
        <v>237</v>
      </c>
      <c r="F70" s="56">
        <v>1.36</v>
      </c>
      <c r="G70" s="47">
        <f t="shared" si="54"/>
        <v>0</v>
      </c>
      <c r="H70" s="47">
        <v>1.29</v>
      </c>
      <c r="I70" s="47">
        <f t="shared" si="55"/>
        <v>0</v>
      </c>
      <c r="J70" s="57">
        <v>1.24</v>
      </c>
      <c r="K70" s="4">
        <f t="shared" ref="K70" si="68">J70*L70</f>
        <v>0</v>
      </c>
      <c r="L70" s="4"/>
      <c r="M70" s="1">
        <f t="shared" ref="M70" si="69">L70*0.05</f>
        <v>0</v>
      </c>
    </row>
    <row r="71" spans="1:13" ht="62.25" customHeight="1">
      <c r="A71" s="4"/>
      <c r="B71" s="4">
        <v>5</v>
      </c>
      <c r="C71" s="14" t="s">
        <v>49</v>
      </c>
      <c r="D71" s="23" t="s">
        <v>18</v>
      </c>
      <c r="E71" s="62">
        <v>237</v>
      </c>
      <c r="F71" s="56">
        <v>1.36</v>
      </c>
      <c r="G71" s="47">
        <f t="shared" ref="G71:G80" si="70">F71*L71</f>
        <v>0</v>
      </c>
      <c r="H71" s="47">
        <v>1.29</v>
      </c>
      <c r="I71" s="47">
        <f t="shared" ref="I71:I80" si="71">H71*L71</f>
        <v>0</v>
      </c>
      <c r="J71" s="57">
        <v>1.24</v>
      </c>
      <c r="K71" s="4">
        <f t="shared" si="40"/>
        <v>0</v>
      </c>
      <c r="L71" s="4"/>
      <c r="M71" s="1">
        <f t="shared" si="41"/>
        <v>0</v>
      </c>
    </row>
    <row r="72" spans="1:13" ht="62.25" customHeight="1">
      <c r="A72" s="4"/>
      <c r="B72" s="4">
        <v>5</v>
      </c>
      <c r="C72" s="14" t="s">
        <v>56</v>
      </c>
      <c r="D72" s="23" t="s">
        <v>18</v>
      </c>
      <c r="E72" s="62">
        <v>237</v>
      </c>
      <c r="F72" s="56">
        <v>1.36</v>
      </c>
      <c r="G72" s="47">
        <f t="shared" ref="G72" si="72">F72*L72</f>
        <v>0</v>
      </c>
      <c r="H72" s="47">
        <v>1.29</v>
      </c>
      <c r="I72" s="47">
        <f t="shared" ref="I72" si="73">H72*L72</f>
        <v>0</v>
      </c>
      <c r="J72" s="57">
        <v>1.24</v>
      </c>
      <c r="K72" s="4">
        <f t="shared" ref="K72" si="74">J72*L72</f>
        <v>0</v>
      </c>
      <c r="L72" s="4"/>
      <c r="M72" s="1">
        <f t="shared" ref="M72" si="75">L72*0.05</f>
        <v>0</v>
      </c>
    </row>
    <row r="73" spans="1:13" ht="62.25" customHeight="1">
      <c r="A73" s="4"/>
      <c r="B73" s="4">
        <v>5</v>
      </c>
      <c r="C73" s="14" t="s">
        <v>105</v>
      </c>
      <c r="D73" s="23" t="s">
        <v>18</v>
      </c>
      <c r="E73" s="62">
        <v>237</v>
      </c>
      <c r="F73" s="56">
        <v>1.36</v>
      </c>
      <c r="G73" s="47">
        <f t="shared" ref="G73:G74" si="76">F73*L73</f>
        <v>0</v>
      </c>
      <c r="H73" s="47">
        <v>1.29</v>
      </c>
      <c r="I73" s="47">
        <f t="shared" ref="I73:I74" si="77">H73*L73</f>
        <v>0</v>
      </c>
      <c r="J73" s="57">
        <v>1.24</v>
      </c>
      <c r="K73" s="4">
        <f t="shared" ref="K73:K74" si="78">J73*L73</f>
        <v>0</v>
      </c>
      <c r="L73" s="4"/>
      <c r="M73" s="1">
        <f t="shared" ref="M73:M74" si="79">L73*0.05</f>
        <v>0</v>
      </c>
    </row>
    <row r="74" spans="1:13" ht="60" customHeight="1">
      <c r="A74" s="4"/>
      <c r="B74" s="4">
        <v>4</v>
      </c>
      <c r="C74" s="14" t="s">
        <v>141</v>
      </c>
      <c r="D74" s="23" t="s">
        <v>65</v>
      </c>
      <c r="E74" s="62">
        <v>237</v>
      </c>
      <c r="F74" s="56">
        <v>1.29</v>
      </c>
      <c r="G74" s="47">
        <f t="shared" si="76"/>
        <v>0</v>
      </c>
      <c r="H74" s="47">
        <v>1.24</v>
      </c>
      <c r="I74" s="47">
        <f t="shared" si="77"/>
        <v>0</v>
      </c>
      <c r="J74" s="57">
        <v>1.18</v>
      </c>
      <c r="K74" s="4">
        <f t="shared" si="78"/>
        <v>0</v>
      </c>
      <c r="L74" s="4"/>
      <c r="M74" s="1">
        <f t="shared" si="79"/>
        <v>0</v>
      </c>
    </row>
    <row r="75" spans="1:13" ht="62.25" customHeight="1">
      <c r="A75" s="4"/>
      <c r="B75" s="4"/>
      <c r="C75" s="14" t="s">
        <v>111</v>
      </c>
      <c r="D75" s="23" t="s">
        <v>93</v>
      </c>
      <c r="E75" s="62">
        <v>237</v>
      </c>
      <c r="F75" s="56">
        <v>1.03</v>
      </c>
      <c r="G75" s="47">
        <f>F75*L75</f>
        <v>0</v>
      </c>
      <c r="H75" s="47">
        <v>0.98</v>
      </c>
      <c r="I75" s="47">
        <f>H75*L75</f>
        <v>0</v>
      </c>
      <c r="J75" s="57">
        <v>0.94</v>
      </c>
      <c r="K75" s="4"/>
      <c r="L75" s="4"/>
    </row>
    <row r="76" spans="1:13" ht="60" customHeight="1">
      <c r="A76" s="4"/>
      <c r="B76" s="4">
        <v>3</v>
      </c>
      <c r="C76" s="14" t="s">
        <v>176</v>
      </c>
      <c r="D76" s="23" t="s">
        <v>65</v>
      </c>
      <c r="E76" s="62">
        <v>237</v>
      </c>
      <c r="F76" s="56">
        <v>1.21</v>
      </c>
      <c r="G76" s="47">
        <f t="shared" ref="G76:G77" si="80">F76*L76</f>
        <v>0</v>
      </c>
      <c r="H76" s="47">
        <v>1.1599999999999999</v>
      </c>
      <c r="I76" s="47">
        <f t="shared" ref="I76:I77" si="81">H76*L76</f>
        <v>0</v>
      </c>
      <c r="J76" s="57">
        <v>1.1000000000000001</v>
      </c>
      <c r="K76" s="4">
        <f t="shared" ref="K76:K77" si="82">J76*L76</f>
        <v>0</v>
      </c>
      <c r="L76" s="4"/>
      <c r="M76" s="1">
        <f t="shared" ref="M76:M77" si="83">L76*0.05</f>
        <v>0</v>
      </c>
    </row>
    <row r="77" spans="1:13" ht="60" customHeight="1">
      <c r="A77" s="4"/>
      <c r="B77" s="4">
        <v>6</v>
      </c>
      <c r="C77" s="14" t="s">
        <v>187</v>
      </c>
      <c r="D77" s="23" t="s">
        <v>65</v>
      </c>
      <c r="E77" s="62">
        <v>237</v>
      </c>
      <c r="F77" s="56">
        <v>1.41</v>
      </c>
      <c r="G77" s="47">
        <f t="shared" si="80"/>
        <v>0</v>
      </c>
      <c r="H77" s="47">
        <v>1.36</v>
      </c>
      <c r="I77" s="47">
        <f t="shared" si="81"/>
        <v>0</v>
      </c>
      <c r="J77" s="57">
        <v>1.29</v>
      </c>
      <c r="K77" s="4">
        <f t="shared" si="82"/>
        <v>0</v>
      </c>
      <c r="L77" s="4"/>
      <c r="M77" s="1">
        <f t="shared" si="83"/>
        <v>0</v>
      </c>
    </row>
    <row r="78" spans="1:13" ht="60" customHeight="1">
      <c r="A78" s="4"/>
      <c r="B78" s="4">
        <v>6</v>
      </c>
      <c r="C78" s="14" t="s">
        <v>109</v>
      </c>
      <c r="D78" s="23" t="s">
        <v>65</v>
      </c>
      <c r="E78" s="62">
        <v>237</v>
      </c>
      <c r="F78" s="56">
        <v>1.41</v>
      </c>
      <c r="G78" s="47">
        <f>F78*L78</f>
        <v>0</v>
      </c>
      <c r="H78" s="47">
        <v>1.36</v>
      </c>
      <c r="I78" s="47">
        <f>H78*L78</f>
        <v>0</v>
      </c>
      <c r="J78" s="57">
        <v>1.29</v>
      </c>
      <c r="K78" s="7">
        <f t="shared" ref="K78:K79" si="84">J78*L78</f>
        <v>0</v>
      </c>
      <c r="L78" s="4"/>
      <c r="M78" s="1">
        <f t="shared" ref="M78:M79" si="85">L78*0.05</f>
        <v>0</v>
      </c>
    </row>
    <row r="79" spans="1:13" ht="60" customHeight="1">
      <c r="A79" s="4"/>
      <c r="B79" s="4">
        <v>3</v>
      </c>
      <c r="C79" s="14" t="s">
        <v>158</v>
      </c>
      <c r="D79" s="23" t="s">
        <v>65</v>
      </c>
      <c r="E79" s="62">
        <v>237</v>
      </c>
      <c r="F79" s="56">
        <v>1.21</v>
      </c>
      <c r="G79" s="47">
        <f t="shared" ref="G79" si="86">F79*L79</f>
        <v>0</v>
      </c>
      <c r="H79" s="47">
        <v>1.1599999999999999</v>
      </c>
      <c r="I79" s="47">
        <f t="shared" ref="I79" si="87">H79*L79</f>
        <v>0</v>
      </c>
      <c r="J79" s="57">
        <v>1.1000000000000001</v>
      </c>
      <c r="K79" s="4">
        <f t="shared" si="84"/>
        <v>0</v>
      </c>
      <c r="L79" s="4"/>
      <c r="M79" s="1">
        <f t="shared" si="85"/>
        <v>0</v>
      </c>
    </row>
    <row r="80" spans="1:13" ht="60" customHeight="1">
      <c r="A80" s="4"/>
      <c r="B80" s="4">
        <v>3</v>
      </c>
      <c r="C80" s="14" t="s">
        <v>63</v>
      </c>
      <c r="D80" s="23" t="s">
        <v>65</v>
      </c>
      <c r="E80" s="62">
        <v>237</v>
      </c>
      <c r="F80" s="56">
        <v>1.21</v>
      </c>
      <c r="G80" s="47">
        <f t="shared" si="70"/>
        <v>0</v>
      </c>
      <c r="H80" s="47">
        <v>1.1599999999999999</v>
      </c>
      <c r="I80" s="47">
        <f t="shared" si="71"/>
        <v>0</v>
      </c>
      <c r="J80" s="57">
        <v>1.1000000000000001</v>
      </c>
      <c r="K80" s="4">
        <f t="shared" si="40"/>
        <v>0</v>
      </c>
      <c r="L80" s="4"/>
      <c r="M80" s="1">
        <f t="shared" si="41"/>
        <v>0</v>
      </c>
    </row>
    <row r="81" spans="1:13" ht="62.25" customHeight="1">
      <c r="A81" s="4"/>
      <c r="B81" s="4">
        <v>5</v>
      </c>
      <c r="C81" s="14" t="s">
        <v>58</v>
      </c>
      <c r="D81" s="23" t="s">
        <v>18</v>
      </c>
      <c r="E81" s="62">
        <v>237</v>
      </c>
      <c r="F81" s="56">
        <v>1.36</v>
      </c>
      <c r="G81" s="47">
        <f t="shared" ref="G81:G82" si="88">F81*L81</f>
        <v>0</v>
      </c>
      <c r="H81" s="47">
        <v>1.29</v>
      </c>
      <c r="I81" s="47">
        <f t="shared" ref="I81:I82" si="89">H81*L81</f>
        <v>0</v>
      </c>
      <c r="J81" s="57">
        <v>1.24</v>
      </c>
      <c r="K81" s="4">
        <f t="shared" si="40"/>
        <v>0</v>
      </c>
      <c r="L81" s="4"/>
      <c r="M81" s="1">
        <f t="shared" si="41"/>
        <v>0</v>
      </c>
    </row>
    <row r="82" spans="1:13" ht="60" customHeight="1">
      <c r="A82" s="4"/>
      <c r="B82" s="4">
        <v>6</v>
      </c>
      <c r="C82" s="14" t="s">
        <v>132</v>
      </c>
      <c r="D82" s="23" t="s">
        <v>65</v>
      </c>
      <c r="E82" s="62">
        <v>237</v>
      </c>
      <c r="F82" s="56">
        <v>1.41</v>
      </c>
      <c r="G82" s="47">
        <f t="shared" si="88"/>
        <v>0</v>
      </c>
      <c r="H82" s="47">
        <v>1.36</v>
      </c>
      <c r="I82" s="47">
        <f t="shared" si="89"/>
        <v>0</v>
      </c>
      <c r="J82" s="57">
        <v>1.29</v>
      </c>
      <c r="K82" s="4">
        <f t="shared" ref="K82" si="90">J82*L82</f>
        <v>0</v>
      </c>
      <c r="L82" s="4"/>
      <c r="M82" s="1">
        <f t="shared" ref="M82" si="91">L82*0.05</f>
        <v>0</v>
      </c>
    </row>
    <row r="83" spans="1:13" ht="62.25" customHeight="1">
      <c r="A83" s="4"/>
      <c r="B83" s="4">
        <v>7</v>
      </c>
      <c r="C83" s="14" t="s">
        <v>16</v>
      </c>
      <c r="D83" s="23" t="s">
        <v>18</v>
      </c>
      <c r="E83" s="62">
        <v>237</v>
      </c>
      <c r="F83" s="56">
        <v>1.48</v>
      </c>
      <c r="G83" s="47">
        <f t="shared" ref="G83:G84" si="92">F83*L83</f>
        <v>0</v>
      </c>
      <c r="H83" s="47">
        <v>1.41</v>
      </c>
      <c r="I83" s="47">
        <f t="shared" ref="I83:I84" si="93">H83*L83</f>
        <v>0</v>
      </c>
      <c r="J83" s="57">
        <v>1.36</v>
      </c>
      <c r="K83" s="4">
        <f t="shared" ref="K83:K84" si="94">J83*L83</f>
        <v>0</v>
      </c>
      <c r="L83" s="4"/>
      <c r="M83" s="1">
        <f t="shared" ref="M83:M84" si="95">L83*0.05</f>
        <v>0</v>
      </c>
    </row>
    <row r="84" spans="1:13" ht="60" customHeight="1">
      <c r="A84" s="4"/>
      <c r="B84" s="4">
        <v>6</v>
      </c>
      <c r="C84" s="14" t="s">
        <v>188</v>
      </c>
      <c r="D84" s="23" t="s">
        <v>65</v>
      </c>
      <c r="E84" s="62">
        <v>237</v>
      </c>
      <c r="F84" s="56">
        <v>1.41</v>
      </c>
      <c r="G84" s="47">
        <f t="shared" si="92"/>
        <v>0</v>
      </c>
      <c r="H84" s="47">
        <v>1.36</v>
      </c>
      <c r="I84" s="47">
        <f t="shared" si="93"/>
        <v>0</v>
      </c>
      <c r="J84" s="57">
        <v>1.29</v>
      </c>
      <c r="K84" s="4">
        <f t="shared" si="94"/>
        <v>0</v>
      </c>
      <c r="L84" s="4"/>
      <c r="M84" s="1">
        <f t="shared" si="95"/>
        <v>0</v>
      </c>
    </row>
    <row r="85" spans="1:13" ht="60" customHeight="1">
      <c r="A85" s="4"/>
      <c r="B85" s="4">
        <v>6</v>
      </c>
      <c r="C85" s="14" t="s">
        <v>198</v>
      </c>
      <c r="D85" s="23" t="s">
        <v>65</v>
      </c>
      <c r="E85" s="62">
        <v>237</v>
      </c>
      <c r="F85" s="56">
        <v>1.41</v>
      </c>
      <c r="G85" s="47">
        <f>F85*L85</f>
        <v>0</v>
      </c>
      <c r="H85" s="47">
        <v>1.36</v>
      </c>
      <c r="I85" s="47">
        <f>H85*L85</f>
        <v>0</v>
      </c>
      <c r="J85" s="57">
        <v>1.29</v>
      </c>
      <c r="K85" s="7">
        <f t="shared" ref="K85" si="96">J85*L85</f>
        <v>0</v>
      </c>
      <c r="L85" s="4"/>
      <c r="M85" s="1">
        <f t="shared" ref="M85" si="97">L85*0.05</f>
        <v>0</v>
      </c>
    </row>
    <row r="86" spans="1:13" ht="25.5" customHeight="1">
      <c r="A86" s="81" t="s">
        <v>9</v>
      </c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2"/>
      <c r="M86" s="1">
        <f t="shared" si="41"/>
        <v>0</v>
      </c>
    </row>
    <row r="87" spans="1:13" ht="60" customHeight="1">
      <c r="A87" s="37"/>
      <c r="B87" s="4">
        <v>1</v>
      </c>
      <c r="C87" s="35" t="s">
        <v>135</v>
      </c>
      <c r="D87" s="27" t="s">
        <v>29</v>
      </c>
      <c r="E87" s="62">
        <v>237</v>
      </c>
      <c r="F87" s="56">
        <v>1.03</v>
      </c>
      <c r="G87" s="47">
        <f>F87*L87</f>
        <v>0</v>
      </c>
      <c r="H87" s="47">
        <v>0.98</v>
      </c>
      <c r="I87" s="47">
        <f>H87*L87</f>
        <v>0</v>
      </c>
      <c r="J87" s="57">
        <v>0.94</v>
      </c>
      <c r="K87" s="7">
        <f t="shared" ref="K87" si="98">J87*L87</f>
        <v>0</v>
      </c>
      <c r="L87" s="7"/>
      <c r="M87" s="1">
        <f t="shared" ref="M87" si="99">L87*0.05</f>
        <v>0</v>
      </c>
    </row>
    <row r="88" spans="1:13" ht="62.25" customHeight="1">
      <c r="A88" s="4"/>
      <c r="B88" s="4">
        <v>2</v>
      </c>
      <c r="C88" s="14" t="s">
        <v>73</v>
      </c>
      <c r="D88" s="27" t="s">
        <v>29</v>
      </c>
      <c r="E88" s="62">
        <v>237</v>
      </c>
      <c r="F88" s="56">
        <v>1.1299999999999999</v>
      </c>
      <c r="G88" s="47">
        <f t="shared" ref="G88" si="100">F88*L88</f>
        <v>0</v>
      </c>
      <c r="H88" s="47">
        <v>1.07</v>
      </c>
      <c r="I88" s="47">
        <f t="shared" ref="I88" si="101">H88*L88</f>
        <v>0</v>
      </c>
      <c r="J88" s="57">
        <v>1.02</v>
      </c>
      <c r="K88" s="4">
        <f>J88*L88</f>
        <v>0</v>
      </c>
      <c r="L88" s="4"/>
      <c r="M88" s="1">
        <f>L88*0.05</f>
        <v>0</v>
      </c>
    </row>
    <row r="89" spans="1:13" ht="62.25" customHeight="1">
      <c r="A89" s="4"/>
      <c r="B89" s="4">
        <v>2</v>
      </c>
      <c r="C89" s="14" t="s">
        <v>144</v>
      </c>
      <c r="D89" s="27" t="s">
        <v>29</v>
      </c>
      <c r="E89" s="62">
        <v>237</v>
      </c>
      <c r="F89" s="56">
        <v>1.1299999999999999</v>
      </c>
      <c r="G89" s="47">
        <f t="shared" ref="G89" si="102">F89*L89</f>
        <v>0</v>
      </c>
      <c r="H89" s="47">
        <v>1.07</v>
      </c>
      <c r="I89" s="47">
        <f t="shared" ref="I89" si="103">H89*L89</f>
        <v>0</v>
      </c>
      <c r="J89" s="57">
        <v>1.02</v>
      </c>
      <c r="K89" s="4">
        <f>J89*L89</f>
        <v>0</v>
      </c>
      <c r="L89" s="4"/>
      <c r="M89" s="1">
        <f>L89*0.05</f>
        <v>0</v>
      </c>
    </row>
    <row r="90" spans="1:13" ht="62.25" customHeight="1">
      <c r="A90" s="4"/>
      <c r="B90" s="4">
        <v>2</v>
      </c>
      <c r="C90" s="14" t="s">
        <v>194</v>
      </c>
      <c r="D90" s="27" t="s">
        <v>29</v>
      </c>
      <c r="E90" s="62">
        <v>237</v>
      </c>
      <c r="F90" s="56">
        <v>1.1299999999999999</v>
      </c>
      <c r="G90" s="47">
        <f t="shared" ref="G90" si="104">F90*L90</f>
        <v>0</v>
      </c>
      <c r="H90" s="47">
        <v>1.07</v>
      </c>
      <c r="I90" s="47">
        <f t="shared" ref="I90" si="105">H90*L90</f>
        <v>0</v>
      </c>
      <c r="J90" s="57">
        <v>1.02</v>
      </c>
      <c r="K90" s="4">
        <f>J90*L90</f>
        <v>0</v>
      </c>
      <c r="L90" s="4"/>
      <c r="M90" s="1">
        <f>L90*0.05</f>
        <v>0</v>
      </c>
    </row>
    <row r="91" spans="1:13" ht="62.25" customHeight="1">
      <c r="A91" s="4"/>
      <c r="B91" s="4">
        <v>2</v>
      </c>
      <c r="C91" s="14" t="s">
        <v>179</v>
      </c>
      <c r="D91" s="27" t="s">
        <v>29</v>
      </c>
      <c r="E91" s="62">
        <v>237</v>
      </c>
      <c r="F91" s="56">
        <v>1.1299999999999999</v>
      </c>
      <c r="G91" s="47">
        <f t="shared" ref="G91" si="106">F91*L91</f>
        <v>0</v>
      </c>
      <c r="H91" s="47">
        <v>1.07</v>
      </c>
      <c r="I91" s="47">
        <f t="shared" ref="I91" si="107">H91*L91</f>
        <v>0</v>
      </c>
      <c r="J91" s="57">
        <v>1.02</v>
      </c>
      <c r="K91" s="4">
        <f>J91*L91</f>
        <v>0</v>
      </c>
      <c r="L91" s="4"/>
      <c r="M91" s="1">
        <f>L91*0.05</f>
        <v>0</v>
      </c>
    </row>
    <row r="92" spans="1:13" ht="62.25" customHeight="1">
      <c r="A92" s="4"/>
      <c r="B92" s="4">
        <v>2</v>
      </c>
      <c r="C92" s="14" t="s">
        <v>145</v>
      </c>
      <c r="D92" s="27" t="s">
        <v>29</v>
      </c>
      <c r="E92" s="62">
        <v>237</v>
      </c>
      <c r="F92" s="56">
        <v>1.1299999999999999</v>
      </c>
      <c r="G92" s="47">
        <f t="shared" ref="G92" si="108">F92*L92</f>
        <v>0</v>
      </c>
      <c r="H92" s="47">
        <v>1.07</v>
      </c>
      <c r="I92" s="47">
        <f t="shared" ref="I92" si="109">H92*L92</f>
        <v>0</v>
      </c>
      <c r="J92" s="57">
        <v>1.02</v>
      </c>
      <c r="K92" s="4">
        <f>J92*L92</f>
        <v>0</v>
      </c>
      <c r="L92" s="4"/>
      <c r="M92" s="1">
        <f>L92*0.05</f>
        <v>0</v>
      </c>
    </row>
    <row r="93" spans="1:13" ht="62.25" customHeight="1">
      <c r="A93" s="4"/>
      <c r="B93" s="4">
        <v>5</v>
      </c>
      <c r="C93" s="14" t="s">
        <v>101</v>
      </c>
      <c r="D93" s="27" t="s">
        <v>29</v>
      </c>
      <c r="E93" s="62">
        <v>237</v>
      </c>
      <c r="F93" s="56">
        <v>1.36</v>
      </c>
      <c r="G93" s="47">
        <f t="shared" ref="G93:G95" si="110">F93*L93</f>
        <v>0</v>
      </c>
      <c r="H93" s="47">
        <v>1.29</v>
      </c>
      <c r="I93" s="47">
        <f t="shared" ref="I93:I95" si="111">H93*L93</f>
        <v>0</v>
      </c>
      <c r="J93" s="57">
        <v>1.24</v>
      </c>
      <c r="K93" s="4">
        <f t="shared" ref="K93:K94" si="112">J93*L93</f>
        <v>0</v>
      </c>
      <c r="L93" s="4"/>
      <c r="M93" s="1">
        <f t="shared" si="41"/>
        <v>0</v>
      </c>
    </row>
    <row r="94" spans="1:13" ht="62.25" customHeight="1">
      <c r="A94" s="4"/>
      <c r="B94" s="4">
        <v>7</v>
      </c>
      <c r="C94" s="14" t="s">
        <v>165</v>
      </c>
      <c r="D94" s="27" t="s">
        <v>29</v>
      </c>
      <c r="E94" s="62">
        <v>237</v>
      </c>
      <c r="F94" s="56">
        <v>1.48</v>
      </c>
      <c r="G94" s="47">
        <f t="shared" si="110"/>
        <v>0</v>
      </c>
      <c r="H94" s="47">
        <v>1.41</v>
      </c>
      <c r="I94" s="47">
        <f t="shared" si="111"/>
        <v>0</v>
      </c>
      <c r="J94" s="57">
        <v>1.36</v>
      </c>
      <c r="K94" s="4">
        <f t="shared" si="112"/>
        <v>0</v>
      </c>
      <c r="L94" s="4"/>
      <c r="M94" s="1">
        <f t="shared" si="41"/>
        <v>0</v>
      </c>
    </row>
    <row r="95" spans="1:13" ht="60" customHeight="1">
      <c r="A95" s="4"/>
      <c r="B95" s="4">
        <v>4</v>
      </c>
      <c r="C95" s="14" t="s">
        <v>136</v>
      </c>
      <c r="D95" s="27" t="s">
        <v>29</v>
      </c>
      <c r="E95" s="62">
        <v>237</v>
      </c>
      <c r="F95" s="56">
        <v>1.29</v>
      </c>
      <c r="G95" s="47">
        <f t="shared" si="110"/>
        <v>0</v>
      </c>
      <c r="H95" s="47">
        <v>1.24</v>
      </c>
      <c r="I95" s="47">
        <f t="shared" si="111"/>
        <v>0</v>
      </c>
      <c r="J95" s="57">
        <v>1.18</v>
      </c>
      <c r="K95" s="4">
        <f>J95*L95</f>
        <v>0</v>
      </c>
      <c r="L95" s="4"/>
      <c r="M95" s="1">
        <f t="shared" si="41"/>
        <v>0</v>
      </c>
    </row>
    <row r="96" spans="1:13" ht="60" customHeight="1">
      <c r="A96" s="4"/>
      <c r="B96" s="4">
        <v>4</v>
      </c>
      <c r="C96" s="14" t="s">
        <v>21</v>
      </c>
      <c r="D96" s="27" t="s">
        <v>29</v>
      </c>
      <c r="E96" s="62">
        <v>237</v>
      </c>
      <c r="F96" s="56">
        <v>1.29</v>
      </c>
      <c r="G96" s="47">
        <f t="shared" ref="G96" si="113">F96*L96</f>
        <v>0</v>
      </c>
      <c r="H96" s="47">
        <v>1.24</v>
      </c>
      <c r="I96" s="47">
        <f t="shared" ref="I96" si="114">H96*L96</f>
        <v>0</v>
      </c>
      <c r="J96" s="57">
        <v>1.18</v>
      </c>
      <c r="K96" s="4">
        <f>J96*L96</f>
        <v>0</v>
      </c>
      <c r="L96" s="4"/>
      <c r="M96" s="1">
        <f t="shared" ref="M96" si="115">L96*0.05</f>
        <v>0</v>
      </c>
    </row>
    <row r="97" spans="1:13" ht="62.25" customHeight="1">
      <c r="A97" s="4"/>
      <c r="B97" s="4"/>
      <c r="C97" s="14" t="s">
        <v>120</v>
      </c>
      <c r="D97" s="27" t="s">
        <v>64</v>
      </c>
      <c r="E97" s="62">
        <v>237</v>
      </c>
      <c r="F97" s="56">
        <v>1.03</v>
      </c>
      <c r="G97" s="47">
        <f t="shared" ref="G97:G104" si="116">F97*L97</f>
        <v>0</v>
      </c>
      <c r="H97" s="47">
        <v>0.98</v>
      </c>
      <c r="I97" s="47">
        <f t="shared" ref="I97:I104" si="117">H97*L97</f>
        <v>0</v>
      </c>
      <c r="J97" s="57">
        <v>0.94</v>
      </c>
      <c r="K97" s="4"/>
      <c r="L97" s="4"/>
    </row>
    <row r="98" spans="1:13" ht="62.25" customHeight="1">
      <c r="A98" s="4"/>
      <c r="B98" s="4"/>
      <c r="C98" s="14" t="s">
        <v>121</v>
      </c>
      <c r="D98" s="27" t="s">
        <v>64</v>
      </c>
      <c r="E98" s="62">
        <v>237</v>
      </c>
      <c r="F98" s="56">
        <v>1.03</v>
      </c>
      <c r="G98" s="47">
        <f t="shared" si="116"/>
        <v>0</v>
      </c>
      <c r="H98" s="47">
        <v>0.98</v>
      </c>
      <c r="I98" s="47">
        <f t="shared" si="117"/>
        <v>0</v>
      </c>
      <c r="J98" s="57">
        <v>0.94</v>
      </c>
      <c r="K98" s="4"/>
      <c r="L98" s="4"/>
    </row>
    <row r="99" spans="1:13" ht="62.25" customHeight="1">
      <c r="A99" s="4"/>
      <c r="B99" s="4">
        <v>2</v>
      </c>
      <c r="C99" s="14" t="s">
        <v>159</v>
      </c>
      <c r="D99" s="27" t="s">
        <v>29</v>
      </c>
      <c r="E99" s="62">
        <v>237</v>
      </c>
      <c r="F99" s="56">
        <v>1.1299999999999999</v>
      </c>
      <c r="G99" s="47">
        <f t="shared" ref="G99" si="118">F99*L99</f>
        <v>0</v>
      </c>
      <c r="H99" s="47">
        <v>1.07</v>
      </c>
      <c r="I99" s="47">
        <f t="shared" ref="I99" si="119">H99*L99</f>
        <v>0</v>
      </c>
      <c r="J99" s="57">
        <v>1.02</v>
      </c>
      <c r="K99" s="4">
        <f>J99*L99</f>
        <v>0</v>
      </c>
      <c r="L99" s="4"/>
      <c r="M99" s="1">
        <f t="shared" ref="M99" si="120">L99*0.05</f>
        <v>0</v>
      </c>
    </row>
    <row r="100" spans="1:13" ht="62.25" customHeight="1">
      <c r="A100" s="4"/>
      <c r="B100" s="4">
        <v>2</v>
      </c>
      <c r="C100" s="14" t="s">
        <v>71</v>
      </c>
      <c r="D100" s="27" t="s">
        <v>29</v>
      </c>
      <c r="E100" s="62">
        <v>237</v>
      </c>
      <c r="F100" s="56">
        <v>1.1299999999999999</v>
      </c>
      <c r="G100" s="47">
        <f t="shared" si="116"/>
        <v>0</v>
      </c>
      <c r="H100" s="47">
        <v>1.07</v>
      </c>
      <c r="I100" s="47">
        <f t="shared" si="117"/>
        <v>0</v>
      </c>
      <c r="J100" s="57">
        <v>1.02</v>
      </c>
      <c r="K100" s="4">
        <f>J100*L100</f>
        <v>0</v>
      </c>
      <c r="L100" s="4"/>
      <c r="M100" s="1">
        <f t="shared" ref="M100" si="121">L100*0.05</f>
        <v>0</v>
      </c>
    </row>
    <row r="101" spans="1:13" ht="62.25" customHeight="1">
      <c r="A101" s="4"/>
      <c r="B101" s="4"/>
      <c r="C101" s="14" t="s">
        <v>116</v>
      </c>
      <c r="D101" s="27" t="s">
        <v>64</v>
      </c>
      <c r="E101" s="62">
        <v>237</v>
      </c>
      <c r="F101" s="56">
        <v>1.03</v>
      </c>
      <c r="G101" s="47">
        <f t="shared" si="116"/>
        <v>0</v>
      </c>
      <c r="H101" s="47">
        <v>0.98</v>
      </c>
      <c r="I101" s="47">
        <f t="shared" si="117"/>
        <v>0</v>
      </c>
      <c r="J101" s="57">
        <v>0.94</v>
      </c>
      <c r="K101" s="4"/>
      <c r="L101" s="4"/>
    </row>
    <row r="102" spans="1:13" ht="62.25" customHeight="1">
      <c r="A102" s="4"/>
      <c r="B102" s="4">
        <v>5</v>
      </c>
      <c r="C102" s="14" t="s">
        <v>70</v>
      </c>
      <c r="D102" s="27" t="s">
        <v>29</v>
      </c>
      <c r="E102" s="62">
        <v>237</v>
      </c>
      <c r="F102" s="56">
        <v>1.36</v>
      </c>
      <c r="G102" s="47">
        <f t="shared" si="116"/>
        <v>0</v>
      </c>
      <c r="H102" s="47">
        <v>1.29</v>
      </c>
      <c r="I102" s="47">
        <f t="shared" si="117"/>
        <v>0</v>
      </c>
      <c r="J102" s="57">
        <v>1.24</v>
      </c>
      <c r="K102" s="4">
        <f>J102*L102</f>
        <v>0</v>
      </c>
      <c r="L102" s="4"/>
      <c r="M102" s="1">
        <f t="shared" ref="M102" si="122">L102*0.05</f>
        <v>0</v>
      </c>
    </row>
    <row r="103" spans="1:13" ht="60" customHeight="1">
      <c r="A103" s="4"/>
      <c r="B103" s="4">
        <v>2</v>
      </c>
      <c r="C103" s="36" t="s">
        <v>59</v>
      </c>
      <c r="D103" s="27" t="s">
        <v>29</v>
      </c>
      <c r="E103" s="62">
        <v>237</v>
      </c>
      <c r="F103" s="56">
        <v>1.1299999999999999</v>
      </c>
      <c r="G103" s="47">
        <f t="shared" si="116"/>
        <v>0</v>
      </c>
      <c r="H103" s="47">
        <v>1.07</v>
      </c>
      <c r="I103" s="47">
        <f t="shared" si="117"/>
        <v>0</v>
      </c>
      <c r="J103" s="57">
        <v>1.02</v>
      </c>
      <c r="K103" s="7">
        <f>J103*L103</f>
        <v>0</v>
      </c>
      <c r="L103" s="7"/>
      <c r="M103" s="1">
        <f t="shared" ref="M103:M247" si="123">L103*0.05</f>
        <v>0</v>
      </c>
    </row>
    <row r="104" spans="1:13" ht="62.25" customHeight="1">
      <c r="A104" s="4"/>
      <c r="B104" s="4">
        <v>2</v>
      </c>
      <c r="C104" s="14" t="s">
        <v>180</v>
      </c>
      <c r="D104" s="27" t="s">
        <v>29</v>
      </c>
      <c r="E104" s="62">
        <v>237</v>
      </c>
      <c r="F104" s="56">
        <v>1.1299999999999999</v>
      </c>
      <c r="G104" s="47">
        <f t="shared" si="116"/>
        <v>0</v>
      </c>
      <c r="H104" s="47">
        <v>1.07</v>
      </c>
      <c r="I104" s="47">
        <f t="shared" si="117"/>
        <v>0</v>
      </c>
      <c r="J104" s="57">
        <v>1.02</v>
      </c>
      <c r="K104" s="4">
        <f>J104*L104</f>
        <v>0</v>
      </c>
      <c r="L104" s="4"/>
      <c r="M104" s="1">
        <f>L104*0.05</f>
        <v>0</v>
      </c>
    </row>
    <row r="105" spans="1:13" ht="62.25" customHeight="1">
      <c r="A105" s="4"/>
      <c r="B105" s="4">
        <v>2</v>
      </c>
      <c r="C105" s="14" t="s">
        <v>152</v>
      </c>
      <c r="D105" s="27" t="s">
        <v>29</v>
      </c>
      <c r="E105" s="62">
        <v>237</v>
      </c>
      <c r="F105" s="56">
        <v>1.1299999999999999</v>
      </c>
      <c r="G105" s="47">
        <f t="shared" ref="G105:G107" si="124">F105*L105</f>
        <v>0</v>
      </c>
      <c r="H105" s="47">
        <v>1.07</v>
      </c>
      <c r="I105" s="47">
        <f t="shared" ref="I105:I107" si="125">H105*L105</f>
        <v>0</v>
      </c>
      <c r="J105" s="57">
        <v>1.02</v>
      </c>
      <c r="K105" s="4">
        <f t="shared" ref="K105:K112" si="126">J105*L105</f>
        <v>0</v>
      </c>
      <c r="L105" s="4"/>
      <c r="M105" s="1">
        <f>L105*0.05</f>
        <v>0</v>
      </c>
    </row>
    <row r="106" spans="1:13" ht="62.25" customHeight="1">
      <c r="A106" s="4"/>
      <c r="B106" s="4">
        <v>2</v>
      </c>
      <c r="C106" s="14" t="s">
        <v>181</v>
      </c>
      <c r="D106" s="27" t="s">
        <v>29</v>
      </c>
      <c r="E106" s="62">
        <v>237</v>
      </c>
      <c r="F106" s="56">
        <v>1.1299999999999999</v>
      </c>
      <c r="G106" s="47">
        <f t="shared" ref="G106" si="127">F106*L106</f>
        <v>0</v>
      </c>
      <c r="H106" s="47">
        <v>1.07</v>
      </c>
      <c r="I106" s="47">
        <f t="shared" ref="I106" si="128">H106*L106</f>
        <v>0</v>
      </c>
      <c r="J106" s="57">
        <v>1.02</v>
      </c>
      <c r="K106" s="4">
        <f t="shared" ref="K106" si="129">J106*L106</f>
        <v>0</v>
      </c>
      <c r="L106" s="4"/>
      <c r="M106" s="1">
        <f>L106*0.05</f>
        <v>0</v>
      </c>
    </row>
    <row r="107" spans="1:13" ht="62.25" customHeight="1">
      <c r="A107" s="4"/>
      <c r="B107" s="4">
        <v>2</v>
      </c>
      <c r="C107" s="14" t="s">
        <v>153</v>
      </c>
      <c r="D107" s="27" t="s">
        <v>29</v>
      </c>
      <c r="E107" s="62">
        <v>237</v>
      </c>
      <c r="F107" s="56">
        <v>1.1299999999999999</v>
      </c>
      <c r="G107" s="47">
        <f t="shared" si="124"/>
        <v>0</v>
      </c>
      <c r="H107" s="47">
        <v>1.07</v>
      </c>
      <c r="I107" s="47">
        <f t="shared" si="125"/>
        <v>0</v>
      </c>
      <c r="J107" s="57">
        <v>1.02</v>
      </c>
      <c r="K107" s="4">
        <f t="shared" si="126"/>
        <v>0</v>
      </c>
      <c r="L107" s="4"/>
      <c r="M107" s="1">
        <f>L107*0.05</f>
        <v>0</v>
      </c>
    </row>
    <row r="108" spans="1:13" ht="62.25" customHeight="1">
      <c r="A108" s="4"/>
      <c r="B108" s="4">
        <v>2</v>
      </c>
      <c r="C108" s="14" t="s">
        <v>91</v>
      </c>
      <c r="D108" s="27" t="s">
        <v>29</v>
      </c>
      <c r="E108" s="62">
        <v>237</v>
      </c>
      <c r="F108" s="56">
        <v>1.1299999999999999</v>
      </c>
      <c r="G108" s="47">
        <f t="shared" ref="G108" si="130">F108*L108</f>
        <v>0</v>
      </c>
      <c r="H108" s="47">
        <v>1.07</v>
      </c>
      <c r="I108" s="47">
        <f t="shared" ref="I108" si="131">H108*L108</f>
        <v>0</v>
      </c>
      <c r="J108" s="57">
        <v>1.02</v>
      </c>
      <c r="K108" s="4">
        <f t="shared" si="126"/>
        <v>0</v>
      </c>
      <c r="L108" s="4"/>
      <c r="M108" s="1">
        <f t="shared" ref="M108" si="132">L108*0.05</f>
        <v>0</v>
      </c>
    </row>
    <row r="109" spans="1:13" ht="62.25" customHeight="1">
      <c r="A109" s="4"/>
      <c r="B109" s="4">
        <v>5</v>
      </c>
      <c r="C109" s="14" t="s">
        <v>195</v>
      </c>
      <c r="D109" s="27" t="s">
        <v>29</v>
      </c>
      <c r="E109" s="62">
        <v>237</v>
      </c>
      <c r="F109" s="56">
        <v>1.36</v>
      </c>
      <c r="G109" s="47">
        <f t="shared" ref="G109" si="133">F109*L109</f>
        <v>0</v>
      </c>
      <c r="H109" s="47">
        <v>1.29</v>
      </c>
      <c r="I109" s="47">
        <f t="shared" ref="I109" si="134">H109*L109</f>
        <v>0</v>
      </c>
      <c r="J109" s="57">
        <v>1.24</v>
      </c>
      <c r="K109" s="4">
        <f t="shared" ref="K109" si="135">J109*L109</f>
        <v>0</v>
      </c>
      <c r="L109" s="4"/>
      <c r="M109" s="1">
        <f t="shared" ref="M109" si="136">L109*0.05</f>
        <v>0</v>
      </c>
    </row>
    <row r="110" spans="1:13" ht="62.25" customHeight="1">
      <c r="A110" s="4"/>
      <c r="B110" s="4">
        <v>2</v>
      </c>
      <c r="C110" s="14" t="s">
        <v>182</v>
      </c>
      <c r="D110" s="27" t="s">
        <v>29</v>
      </c>
      <c r="E110" s="62">
        <v>237</v>
      </c>
      <c r="F110" s="56">
        <v>1.1299999999999999</v>
      </c>
      <c r="G110" s="47">
        <f t="shared" ref="G110:G126" si="137">F110*L110</f>
        <v>0</v>
      </c>
      <c r="H110" s="47">
        <v>1.07</v>
      </c>
      <c r="I110" s="47">
        <f t="shared" ref="I110:I126" si="138">H110*L110</f>
        <v>0</v>
      </c>
      <c r="J110" s="57">
        <v>1.02</v>
      </c>
      <c r="K110" s="4">
        <f>J110*L110</f>
        <v>0</v>
      </c>
      <c r="L110" s="4"/>
      <c r="M110" s="1">
        <f t="shared" si="123"/>
        <v>0</v>
      </c>
    </row>
    <row r="111" spans="1:13" ht="60" customHeight="1">
      <c r="A111" s="4"/>
      <c r="B111" s="4">
        <v>4</v>
      </c>
      <c r="C111" s="14" t="s">
        <v>137</v>
      </c>
      <c r="D111" s="27" t="s">
        <v>29</v>
      </c>
      <c r="E111" s="62">
        <v>237</v>
      </c>
      <c r="F111" s="56">
        <v>1.29</v>
      </c>
      <c r="G111" s="47">
        <f t="shared" si="137"/>
        <v>0</v>
      </c>
      <c r="H111" s="47">
        <v>1.24</v>
      </c>
      <c r="I111" s="47">
        <f t="shared" si="138"/>
        <v>0</v>
      </c>
      <c r="J111" s="57">
        <v>1.18</v>
      </c>
      <c r="K111" s="4">
        <f t="shared" si="126"/>
        <v>0</v>
      </c>
      <c r="L111" s="4"/>
      <c r="M111" s="1">
        <f t="shared" si="123"/>
        <v>0</v>
      </c>
    </row>
    <row r="112" spans="1:13" ht="62.25" customHeight="1">
      <c r="A112" s="4"/>
      <c r="B112" s="4">
        <v>5</v>
      </c>
      <c r="C112" s="14" t="s">
        <v>103</v>
      </c>
      <c r="D112" s="27" t="s">
        <v>29</v>
      </c>
      <c r="E112" s="62">
        <v>237</v>
      </c>
      <c r="F112" s="56">
        <v>1.36</v>
      </c>
      <c r="G112" s="47">
        <f t="shared" si="137"/>
        <v>0</v>
      </c>
      <c r="H112" s="47">
        <v>1.29</v>
      </c>
      <c r="I112" s="47">
        <f t="shared" si="138"/>
        <v>0</v>
      </c>
      <c r="J112" s="57">
        <v>1.24</v>
      </c>
      <c r="K112" s="4">
        <f t="shared" si="126"/>
        <v>0</v>
      </c>
      <c r="L112" s="4"/>
      <c r="M112" s="1">
        <f t="shared" si="123"/>
        <v>0</v>
      </c>
    </row>
    <row r="113" spans="1:13" ht="62.25" customHeight="1">
      <c r="A113" s="4"/>
      <c r="B113" s="4"/>
      <c r="C113" s="14" t="s">
        <v>197</v>
      </c>
      <c r="D113" s="23" t="s">
        <v>93</v>
      </c>
      <c r="E113" s="62">
        <v>237</v>
      </c>
      <c r="F113" s="56">
        <v>1.03</v>
      </c>
      <c r="G113" s="47">
        <f>F113*L113</f>
        <v>0</v>
      </c>
      <c r="H113" s="47">
        <v>0.98</v>
      </c>
      <c r="I113" s="47">
        <f>H113*L113</f>
        <v>0</v>
      </c>
      <c r="J113" s="57">
        <v>0.94</v>
      </c>
      <c r="K113" s="4"/>
      <c r="L113" s="4"/>
    </row>
    <row r="114" spans="1:13" ht="62.25" customHeight="1">
      <c r="A114" s="4"/>
      <c r="B114" s="4"/>
      <c r="C114" s="14" t="s">
        <v>190</v>
      </c>
      <c r="D114" s="27" t="s">
        <v>29</v>
      </c>
      <c r="E114" s="62">
        <v>237</v>
      </c>
      <c r="F114" s="56">
        <v>1.03</v>
      </c>
      <c r="G114" s="47">
        <f>F114*L114</f>
        <v>0</v>
      </c>
      <c r="H114" s="47">
        <v>0.98</v>
      </c>
      <c r="I114" s="47">
        <f>H114*L114</f>
        <v>0</v>
      </c>
      <c r="J114" s="57">
        <v>0.94</v>
      </c>
      <c r="K114" s="4"/>
      <c r="L114" s="4"/>
    </row>
    <row r="115" spans="1:13" ht="62.25" customHeight="1">
      <c r="A115" s="4"/>
      <c r="B115" s="4"/>
      <c r="C115" s="14" t="s">
        <v>119</v>
      </c>
      <c r="D115" s="27" t="s">
        <v>64</v>
      </c>
      <c r="E115" s="62">
        <v>237</v>
      </c>
      <c r="F115" s="56">
        <v>1.03</v>
      </c>
      <c r="G115" s="47">
        <f t="shared" si="137"/>
        <v>0</v>
      </c>
      <c r="H115" s="47">
        <v>0.98</v>
      </c>
      <c r="I115" s="47">
        <f t="shared" si="138"/>
        <v>0</v>
      </c>
      <c r="J115" s="57">
        <v>0.94</v>
      </c>
      <c r="K115" s="4"/>
      <c r="L115" s="4"/>
    </row>
    <row r="116" spans="1:13" ht="62.25" customHeight="1">
      <c r="A116" s="4"/>
      <c r="B116" s="4"/>
      <c r="C116" s="14" t="s">
        <v>192</v>
      </c>
      <c r="D116" s="27" t="s">
        <v>29</v>
      </c>
      <c r="E116" s="62">
        <v>237</v>
      </c>
      <c r="F116" s="56">
        <v>1.03</v>
      </c>
      <c r="G116" s="47">
        <f>F116*L116</f>
        <v>0</v>
      </c>
      <c r="H116" s="47">
        <v>0.98</v>
      </c>
      <c r="I116" s="47">
        <f>H116*L116</f>
        <v>0</v>
      </c>
      <c r="J116" s="57">
        <v>0.94</v>
      </c>
      <c r="K116" s="4"/>
      <c r="L116" s="4"/>
    </row>
    <row r="117" spans="1:13" ht="62.25" customHeight="1">
      <c r="A117" s="4"/>
      <c r="B117" s="4">
        <v>5</v>
      </c>
      <c r="C117" s="14" t="s">
        <v>138</v>
      </c>
      <c r="D117" s="27" t="s">
        <v>29</v>
      </c>
      <c r="E117" s="62">
        <v>237</v>
      </c>
      <c r="F117" s="56">
        <v>1.36</v>
      </c>
      <c r="G117" s="47">
        <f t="shared" ref="G117" si="139">F117*L117</f>
        <v>0</v>
      </c>
      <c r="H117" s="47">
        <v>1.29</v>
      </c>
      <c r="I117" s="47">
        <f t="shared" ref="I117" si="140">H117*L117</f>
        <v>0</v>
      </c>
      <c r="J117" s="57">
        <v>1.24</v>
      </c>
      <c r="K117" s="4">
        <f>J117*L117</f>
        <v>0</v>
      </c>
      <c r="L117" s="4"/>
      <c r="M117" s="1">
        <f t="shared" ref="M117" si="141">L117*0.05</f>
        <v>0</v>
      </c>
    </row>
    <row r="118" spans="1:13" ht="62.25" customHeight="1">
      <c r="A118" s="4"/>
      <c r="B118" s="4"/>
      <c r="C118" s="14" t="s">
        <v>122</v>
      </c>
      <c r="D118" s="27" t="s">
        <v>64</v>
      </c>
      <c r="E118" s="62">
        <v>237</v>
      </c>
      <c r="F118" s="56">
        <v>1.03</v>
      </c>
      <c r="G118" s="47">
        <f>F118*L118</f>
        <v>0</v>
      </c>
      <c r="H118" s="47">
        <v>0.98</v>
      </c>
      <c r="I118" s="47">
        <f>H118*L118</f>
        <v>0</v>
      </c>
      <c r="J118" s="57">
        <v>0.94</v>
      </c>
      <c r="K118" s="4"/>
      <c r="L118" s="4"/>
    </row>
    <row r="119" spans="1:13" ht="60" customHeight="1">
      <c r="A119" s="4"/>
      <c r="B119" s="4">
        <v>2</v>
      </c>
      <c r="C119" s="36" t="s">
        <v>154</v>
      </c>
      <c r="D119" s="27" t="s">
        <v>29</v>
      </c>
      <c r="E119" s="62">
        <v>237</v>
      </c>
      <c r="F119" s="56">
        <v>1.1299999999999999</v>
      </c>
      <c r="G119" s="47">
        <f t="shared" ref="G119" si="142">F119*L119</f>
        <v>0</v>
      </c>
      <c r="H119" s="47">
        <v>1.07</v>
      </c>
      <c r="I119" s="47">
        <f t="shared" ref="I119" si="143">H119*L119</f>
        <v>0</v>
      </c>
      <c r="J119" s="57">
        <v>1.02</v>
      </c>
      <c r="K119" s="7">
        <f t="shared" ref="K119" si="144">J119*L119</f>
        <v>0</v>
      </c>
      <c r="L119" s="7"/>
      <c r="M119" s="1">
        <f t="shared" ref="M119" si="145">L119*0.05</f>
        <v>0</v>
      </c>
    </row>
    <row r="120" spans="1:13" ht="62.25" customHeight="1">
      <c r="A120" s="4"/>
      <c r="B120" s="4">
        <v>2</v>
      </c>
      <c r="C120" s="14" t="s">
        <v>129</v>
      </c>
      <c r="D120" s="27" t="s">
        <v>29</v>
      </c>
      <c r="E120" s="62">
        <v>237</v>
      </c>
      <c r="F120" s="56">
        <v>1.1299999999999999</v>
      </c>
      <c r="G120" s="47">
        <f t="shared" ref="G120:G124" si="146">F120*L120</f>
        <v>0</v>
      </c>
      <c r="H120" s="47">
        <v>1.07</v>
      </c>
      <c r="I120" s="47">
        <f t="shared" ref="I120:I124" si="147">H120*L120</f>
        <v>0</v>
      </c>
      <c r="J120" s="57">
        <v>1.02</v>
      </c>
      <c r="K120" s="4">
        <f>J120*L120</f>
        <v>0</v>
      </c>
      <c r="L120" s="4"/>
      <c r="M120" s="1">
        <f t="shared" ref="M120:M121" si="148">L120*0.05</f>
        <v>0</v>
      </c>
    </row>
    <row r="121" spans="1:13" ht="60" customHeight="1">
      <c r="A121"/>
      <c r="B121" s="4">
        <v>4</v>
      </c>
      <c r="C121" s="14" t="s">
        <v>161</v>
      </c>
      <c r="D121" s="27" t="s">
        <v>29</v>
      </c>
      <c r="E121" s="62">
        <v>237</v>
      </c>
      <c r="F121" s="56">
        <v>1.29</v>
      </c>
      <c r="G121" s="47">
        <f t="shared" si="146"/>
        <v>0</v>
      </c>
      <c r="H121" s="47">
        <v>1.24</v>
      </c>
      <c r="I121" s="47">
        <f t="shared" si="147"/>
        <v>0</v>
      </c>
      <c r="J121" s="57">
        <v>1.18</v>
      </c>
      <c r="K121" s="4">
        <f>J121*L121</f>
        <v>0</v>
      </c>
      <c r="L121" s="4"/>
      <c r="M121" s="1">
        <f t="shared" si="148"/>
        <v>0</v>
      </c>
    </row>
    <row r="122" spans="1:13" ht="60" customHeight="1">
      <c r="A122"/>
      <c r="B122" s="4"/>
      <c r="C122" s="14" t="s">
        <v>203</v>
      </c>
      <c r="D122" s="27" t="s">
        <v>64</v>
      </c>
      <c r="E122" s="62">
        <v>237</v>
      </c>
      <c r="F122" s="56">
        <v>1.03</v>
      </c>
      <c r="G122" s="47">
        <f t="shared" ref="G122" si="149">F122*L122</f>
        <v>0</v>
      </c>
      <c r="H122" s="47">
        <v>0.98</v>
      </c>
      <c r="I122" s="47">
        <f t="shared" ref="I122" si="150">H122*L122</f>
        <v>0</v>
      </c>
      <c r="J122" s="57">
        <v>0.94</v>
      </c>
      <c r="K122" s="4">
        <f>J122*L122</f>
        <v>0</v>
      </c>
      <c r="L122" s="4"/>
      <c r="M122" s="1">
        <f t="shared" ref="M122" si="151">L122*0.05</f>
        <v>0</v>
      </c>
    </row>
    <row r="123" spans="1:13" ht="62.25" customHeight="1">
      <c r="A123" s="4"/>
      <c r="B123" s="4">
        <v>5</v>
      </c>
      <c r="C123" s="14" t="s">
        <v>113</v>
      </c>
      <c r="D123" s="27" t="s">
        <v>29</v>
      </c>
      <c r="E123" s="62">
        <v>237</v>
      </c>
      <c r="F123" s="56">
        <v>1.36</v>
      </c>
      <c r="G123" s="47">
        <f t="shared" si="146"/>
        <v>0</v>
      </c>
      <c r="H123" s="47">
        <v>1.29</v>
      </c>
      <c r="I123" s="47">
        <f t="shared" si="147"/>
        <v>0</v>
      </c>
      <c r="J123" s="57">
        <v>1.24</v>
      </c>
      <c r="K123" s="4">
        <f>J123*L123</f>
        <v>0</v>
      </c>
      <c r="L123" s="4"/>
      <c r="M123" s="1">
        <f t="shared" ref="M123" si="152">L123*0.05</f>
        <v>0</v>
      </c>
    </row>
    <row r="124" spans="1:13" ht="62.25" customHeight="1">
      <c r="A124" s="4"/>
      <c r="B124" s="4"/>
      <c r="C124" s="14" t="s">
        <v>199</v>
      </c>
      <c r="D124" s="27" t="s">
        <v>64</v>
      </c>
      <c r="E124" s="62">
        <v>237</v>
      </c>
      <c r="F124" s="56">
        <v>1.03</v>
      </c>
      <c r="G124" s="47">
        <f t="shared" si="146"/>
        <v>0</v>
      </c>
      <c r="H124" s="47">
        <v>0.98</v>
      </c>
      <c r="I124" s="47">
        <f t="shared" si="147"/>
        <v>0</v>
      </c>
      <c r="J124" s="57">
        <v>0.94</v>
      </c>
      <c r="K124" s="4"/>
      <c r="L124" s="4"/>
    </row>
    <row r="125" spans="1:13" ht="60" customHeight="1">
      <c r="A125" s="4"/>
      <c r="B125" s="4">
        <v>4</v>
      </c>
      <c r="C125" s="14" t="s">
        <v>139</v>
      </c>
      <c r="D125" s="27" t="s">
        <v>29</v>
      </c>
      <c r="E125" s="62">
        <v>237</v>
      </c>
      <c r="F125" s="56">
        <v>1.29</v>
      </c>
      <c r="G125" s="47">
        <f t="shared" ref="G125" si="153">F125*L125</f>
        <v>0</v>
      </c>
      <c r="H125" s="47">
        <v>1.24</v>
      </c>
      <c r="I125" s="47">
        <f t="shared" ref="I125" si="154">H125*L125</f>
        <v>0</v>
      </c>
      <c r="J125" s="57">
        <v>1.18</v>
      </c>
      <c r="K125" s="4">
        <f>J125*L125</f>
        <v>0</v>
      </c>
      <c r="L125" s="4"/>
      <c r="M125" s="1">
        <f t="shared" ref="M125" si="155">L125*0.05</f>
        <v>0</v>
      </c>
    </row>
    <row r="126" spans="1:13" ht="60" customHeight="1">
      <c r="A126" s="4"/>
      <c r="B126" s="4">
        <v>4</v>
      </c>
      <c r="C126" s="14" t="s">
        <v>85</v>
      </c>
      <c r="D126" s="27" t="s">
        <v>29</v>
      </c>
      <c r="E126" s="62">
        <v>237</v>
      </c>
      <c r="F126" s="56">
        <v>1.29</v>
      </c>
      <c r="G126" s="47">
        <f t="shared" si="137"/>
        <v>0</v>
      </c>
      <c r="H126" s="47">
        <v>1.24</v>
      </c>
      <c r="I126" s="47">
        <f t="shared" si="138"/>
        <v>0</v>
      </c>
      <c r="J126" s="57">
        <v>1.18</v>
      </c>
      <c r="K126" s="4">
        <f>J126*L126</f>
        <v>0</v>
      </c>
      <c r="L126" s="4"/>
      <c r="M126" s="1">
        <f t="shared" si="123"/>
        <v>0</v>
      </c>
    </row>
    <row r="127" spans="1:13" ht="62.25" customHeight="1">
      <c r="A127" s="4"/>
      <c r="B127" s="4"/>
      <c r="C127" s="14" t="s">
        <v>85</v>
      </c>
      <c r="D127" s="27" t="s">
        <v>29</v>
      </c>
      <c r="E127" s="62">
        <v>237</v>
      </c>
      <c r="F127" s="56">
        <v>1.03</v>
      </c>
      <c r="G127" s="47">
        <f>F127*L127</f>
        <v>0</v>
      </c>
      <c r="H127" s="47">
        <v>0.98</v>
      </c>
      <c r="I127" s="47">
        <f>H127*L127</f>
        <v>0</v>
      </c>
      <c r="J127" s="57">
        <v>0.94</v>
      </c>
      <c r="K127" s="4"/>
      <c r="L127" s="4"/>
    </row>
    <row r="128" spans="1:13" ht="60" customHeight="1">
      <c r="A128" s="24"/>
      <c r="B128" s="4">
        <v>2</v>
      </c>
      <c r="C128" s="14" t="s">
        <v>46</v>
      </c>
      <c r="D128" s="27" t="s">
        <v>29</v>
      </c>
      <c r="E128" s="62">
        <v>237</v>
      </c>
      <c r="F128" s="56">
        <v>1.1299999999999999</v>
      </c>
      <c r="G128" s="47">
        <f t="shared" ref="G128:G151" si="156">F128*L128</f>
        <v>0</v>
      </c>
      <c r="H128" s="47">
        <v>1.07</v>
      </c>
      <c r="I128" s="47">
        <f t="shared" ref="I128:I151" si="157">H128*L128</f>
        <v>0</v>
      </c>
      <c r="J128" s="57">
        <v>1.02</v>
      </c>
      <c r="K128" s="4">
        <f t="shared" ref="K128:K137" si="158">J128*L128</f>
        <v>0</v>
      </c>
      <c r="L128" s="4"/>
      <c r="M128" s="1">
        <f t="shared" si="123"/>
        <v>0</v>
      </c>
    </row>
    <row r="129" spans="1:13" ht="60" customHeight="1">
      <c r="A129" s="4"/>
      <c r="B129" s="4">
        <v>2</v>
      </c>
      <c r="C129" s="36" t="s">
        <v>60</v>
      </c>
      <c r="D129" s="27" t="s">
        <v>29</v>
      </c>
      <c r="E129" s="62">
        <v>237</v>
      </c>
      <c r="F129" s="56">
        <v>1.1299999999999999</v>
      </c>
      <c r="G129" s="47">
        <f t="shared" si="156"/>
        <v>0</v>
      </c>
      <c r="H129" s="47">
        <v>1.07</v>
      </c>
      <c r="I129" s="47">
        <f t="shared" si="157"/>
        <v>0</v>
      </c>
      <c r="J129" s="57">
        <v>1.02</v>
      </c>
      <c r="K129" s="7">
        <f t="shared" si="158"/>
        <v>0</v>
      </c>
      <c r="L129" s="7"/>
      <c r="M129" s="1">
        <f t="shared" si="123"/>
        <v>0</v>
      </c>
    </row>
    <row r="130" spans="1:13" ht="60" customHeight="1">
      <c r="A130" s="4"/>
      <c r="B130" s="4">
        <v>2</v>
      </c>
      <c r="C130" s="36" t="s">
        <v>146</v>
      </c>
      <c r="D130" s="27" t="s">
        <v>29</v>
      </c>
      <c r="E130" s="62">
        <v>237</v>
      </c>
      <c r="F130" s="56">
        <v>1.1299999999999999</v>
      </c>
      <c r="G130" s="47">
        <f t="shared" ref="G130" si="159">F130*L130</f>
        <v>0</v>
      </c>
      <c r="H130" s="47">
        <v>1.07</v>
      </c>
      <c r="I130" s="47">
        <f t="shared" ref="I130" si="160">H130*L130</f>
        <v>0</v>
      </c>
      <c r="J130" s="57">
        <v>1.02</v>
      </c>
      <c r="K130" s="7">
        <f t="shared" ref="K130" si="161">J130*L130</f>
        <v>0</v>
      </c>
      <c r="L130" s="7"/>
      <c r="M130" s="1">
        <f t="shared" ref="M130" si="162">L130*0.05</f>
        <v>0</v>
      </c>
    </row>
    <row r="131" spans="1:13" ht="60" customHeight="1">
      <c r="A131" s="4"/>
      <c r="B131" s="4">
        <v>2</v>
      </c>
      <c r="C131" s="36" t="s">
        <v>155</v>
      </c>
      <c r="D131" s="27" t="s">
        <v>29</v>
      </c>
      <c r="E131" s="62">
        <v>237</v>
      </c>
      <c r="F131" s="56">
        <v>1.1299999999999999</v>
      </c>
      <c r="G131" s="47">
        <f t="shared" si="156"/>
        <v>0</v>
      </c>
      <c r="H131" s="47">
        <v>1.07</v>
      </c>
      <c r="I131" s="47">
        <f t="shared" si="157"/>
        <v>0</v>
      </c>
      <c r="J131" s="57">
        <v>1.02</v>
      </c>
      <c r="K131" s="7">
        <f t="shared" si="158"/>
        <v>0</v>
      </c>
      <c r="L131" s="7"/>
      <c r="M131" s="1">
        <f t="shared" si="123"/>
        <v>0</v>
      </c>
    </row>
    <row r="132" spans="1:13" ht="60" customHeight="1">
      <c r="A132" s="4"/>
      <c r="B132" s="4">
        <v>2</v>
      </c>
      <c r="C132" s="36" t="s">
        <v>147</v>
      </c>
      <c r="D132" s="27" t="s">
        <v>29</v>
      </c>
      <c r="E132" s="62">
        <v>237</v>
      </c>
      <c r="F132" s="56">
        <v>1.1299999999999999</v>
      </c>
      <c r="G132" s="47">
        <f t="shared" si="156"/>
        <v>0</v>
      </c>
      <c r="H132" s="47">
        <v>1.07</v>
      </c>
      <c r="I132" s="47">
        <f t="shared" si="157"/>
        <v>0</v>
      </c>
      <c r="J132" s="57">
        <v>1.02</v>
      </c>
      <c r="K132" s="7">
        <f t="shared" si="158"/>
        <v>0</v>
      </c>
      <c r="L132" s="7"/>
      <c r="M132" s="1">
        <f t="shared" si="123"/>
        <v>0</v>
      </c>
    </row>
    <row r="133" spans="1:13" ht="60" customHeight="1">
      <c r="A133" s="4"/>
      <c r="B133" s="4">
        <v>2</v>
      </c>
      <c r="C133" s="38" t="s">
        <v>57</v>
      </c>
      <c r="D133" s="27" t="s">
        <v>29</v>
      </c>
      <c r="E133" s="62">
        <v>237</v>
      </c>
      <c r="F133" s="56">
        <v>1.1299999999999999</v>
      </c>
      <c r="G133" s="47">
        <f t="shared" si="156"/>
        <v>0</v>
      </c>
      <c r="H133" s="47">
        <v>1.07</v>
      </c>
      <c r="I133" s="47">
        <f t="shared" si="157"/>
        <v>0</v>
      </c>
      <c r="J133" s="57">
        <v>1.02</v>
      </c>
      <c r="K133" s="7">
        <f t="shared" si="158"/>
        <v>0</v>
      </c>
      <c r="L133" s="7"/>
      <c r="M133" s="1">
        <f t="shared" ref="M133:M137" si="163">L133*0.05</f>
        <v>0</v>
      </c>
    </row>
    <row r="134" spans="1:13" ht="60" customHeight="1">
      <c r="A134" s="4"/>
      <c r="B134" s="4">
        <v>2</v>
      </c>
      <c r="C134" s="38" t="s">
        <v>108</v>
      </c>
      <c r="D134" s="27" t="s">
        <v>29</v>
      </c>
      <c r="E134" s="62">
        <v>237</v>
      </c>
      <c r="F134" s="56">
        <v>1.1299999999999999</v>
      </c>
      <c r="G134" s="47">
        <f t="shared" si="156"/>
        <v>0</v>
      </c>
      <c r="H134" s="47">
        <v>1.07</v>
      </c>
      <c r="I134" s="47">
        <f t="shared" si="157"/>
        <v>0</v>
      </c>
      <c r="J134" s="57">
        <v>1.02</v>
      </c>
      <c r="K134" s="7">
        <f t="shared" si="158"/>
        <v>0</v>
      </c>
      <c r="L134" s="7"/>
      <c r="M134" s="1">
        <f t="shared" si="163"/>
        <v>0</v>
      </c>
    </row>
    <row r="135" spans="1:13" ht="62.25" customHeight="1">
      <c r="A135" s="4"/>
      <c r="B135" s="4">
        <v>5</v>
      </c>
      <c r="C135" s="14" t="s">
        <v>74</v>
      </c>
      <c r="D135" s="27" t="s">
        <v>29</v>
      </c>
      <c r="E135" s="62">
        <v>237</v>
      </c>
      <c r="F135" s="56">
        <v>1.36</v>
      </c>
      <c r="G135" s="47">
        <f t="shared" si="156"/>
        <v>0</v>
      </c>
      <c r="H135" s="47">
        <v>1.29</v>
      </c>
      <c r="I135" s="47">
        <f t="shared" si="157"/>
        <v>0</v>
      </c>
      <c r="J135" s="57">
        <v>1.24</v>
      </c>
      <c r="K135" s="4">
        <f t="shared" si="158"/>
        <v>0</v>
      </c>
      <c r="L135" s="4"/>
      <c r="M135" s="1">
        <f t="shared" si="163"/>
        <v>0</v>
      </c>
    </row>
    <row r="136" spans="1:13" ht="62.25" customHeight="1">
      <c r="A136" s="4"/>
      <c r="B136" s="4">
        <v>5</v>
      </c>
      <c r="C136" s="14" t="s">
        <v>15</v>
      </c>
      <c r="D136" s="27" t="s">
        <v>29</v>
      </c>
      <c r="E136" s="62">
        <v>237</v>
      </c>
      <c r="F136" s="56">
        <v>1.36</v>
      </c>
      <c r="G136" s="47">
        <f t="shared" si="156"/>
        <v>0</v>
      </c>
      <c r="H136" s="47">
        <v>1.29</v>
      </c>
      <c r="I136" s="47">
        <f t="shared" si="157"/>
        <v>0</v>
      </c>
      <c r="J136" s="57">
        <v>1.24</v>
      </c>
      <c r="K136" s="4">
        <f t="shared" si="158"/>
        <v>0</v>
      </c>
      <c r="L136" s="4"/>
      <c r="M136" s="1">
        <f t="shared" si="163"/>
        <v>0</v>
      </c>
    </row>
    <row r="137" spans="1:13" ht="62.25" customHeight="1">
      <c r="A137" s="4"/>
      <c r="B137" s="4">
        <v>5</v>
      </c>
      <c r="C137" s="14" t="s">
        <v>97</v>
      </c>
      <c r="D137" s="27" t="s">
        <v>29</v>
      </c>
      <c r="E137" s="62">
        <v>237</v>
      </c>
      <c r="F137" s="56">
        <v>1.36</v>
      </c>
      <c r="G137" s="47">
        <f t="shared" si="156"/>
        <v>0</v>
      </c>
      <c r="H137" s="47">
        <v>1.29</v>
      </c>
      <c r="I137" s="47">
        <f t="shared" si="157"/>
        <v>0</v>
      </c>
      <c r="J137" s="57">
        <v>1.24</v>
      </c>
      <c r="K137" s="4">
        <f t="shared" si="158"/>
        <v>0</v>
      </c>
      <c r="L137" s="4"/>
      <c r="M137" s="1">
        <f t="shared" si="163"/>
        <v>0</v>
      </c>
    </row>
    <row r="138" spans="1:13" ht="62.25" customHeight="1">
      <c r="A138" s="4"/>
      <c r="B138" s="4">
        <v>5</v>
      </c>
      <c r="C138" s="14" t="s">
        <v>98</v>
      </c>
      <c r="D138" s="27" t="s">
        <v>29</v>
      </c>
      <c r="E138" s="62">
        <v>237</v>
      </c>
      <c r="F138" s="56">
        <v>1.36</v>
      </c>
      <c r="G138" s="47">
        <f t="shared" si="156"/>
        <v>0</v>
      </c>
      <c r="H138" s="47">
        <v>1.29</v>
      </c>
      <c r="I138" s="47">
        <f t="shared" si="157"/>
        <v>0</v>
      </c>
      <c r="J138" s="57">
        <v>1.24</v>
      </c>
      <c r="K138" s="4">
        <f t="shared" ref="K138:K152" si="164">J138*L138</f>
        <v>0</v>
      </c>
      <c r="L138" s="4"/>
      <c r="M138" s="1">
        <f t="shared" ref="M138:M146" si="165">L138*0.05</f>
        <v>0</v>
      </c>
    </row>
    <row r="139" spans="1:13" ht="62.25" customHeight="1">
      <c r="A139" s="4"/>
      <c r="B139" s="4"/>
      <c r="C139" s="14" t="s">
        <v>98</v>
      </c>
      <c r="D139" s="27" t="s">
        <v>64</v>
      </c>
      <c r="E139" s="62">
        <v>237</v>
      </c>
      <c r="F139" s="56">
        <v>1.03</v>
      </c>
      <c r="G139" s="47">
        <f t="shared" si="156"/>
        <v>0</v>
      </c>
      <c r="H139" s="47">
        <v>0.98</v>
      </c>
      <c r="I139" s="47">
        <f t="shared" si="157"/>
        <v>0</v>
      </c>
      <c r="J139" s="57">
        <v>0.94</v>
      </c>
      <c r="K139" s="4"/>
      <c r="L139" s="4"/>
    </row>
    <row r="140" spans="1:13" ht="62.25" customHeight="1">
      <c r="A140" s="4"/>
      <c r="B140" s="4">
        <v>5</v>
      </c>
      <c r="C140" s="14" t="s">
        <v>13</v>
      </c>
      <c r="D140" s="27" t="s">
        <v>29</v>
      </c>
      <c r="E140" s="62">
        <v>237</v>
      </c>
      <c r="F140" s="56">
        <v>1.36</v>
      </c>
      <c r="G140" s="47">
        <f t="shared" si="156"/>
        <v>0</v>
      </c>
      <c r="H140" s="47">
        <v>1.29</v>
      </c>
      <c r="I140" s="47">
        <f t="shared" si="157"/>
        <v>0</v>
      </c>
      <c r="J140" s="57">
        <v>1.24</v>
      </c>
      <c r="K140" s="4">
        <f t="shared" si="164"/>
        <v>0</v>
      </c>
      <c r="L140" s="4"/>
      <c r="M140" s="1">
        <f t="shared" si="165"/>
        <v>0</v>
      </c>
    </row>
    <row r="141" spans="1:13" ht="62.25" customHeight="1">
      <c r="A141" s="4"/>
      <c r="B141" s="4">
        <v>5</v>
      </c>
      <c r="C141" s="14" t="s">
        <v>104</v>
      </c>
      <c r="D141" s="27" t="s">
        <v>29</v>
      </c>
      <c r="E141" s="62">
        <v>237</v>
      </c>
      <c r="F141" s="56">
        <v>1.36</v>
      </c>
      <c r="G141" s="47">
        <f t="shared" si="156"/>
        <v>0</v>
      </c>
      <c r="H141" s="47">
        <v>1.29</v>
      </c>
      <c r="I141" s="47">
        <f t="shared" si="157"/>
        <v>0</v>
      </c>
      <c r="J141" s="57">
        <v>1.24</v>
      </c>
      <c r="K141" s="4">
        <f t="shared" si="164"/>
        <v>0</v>
      </c>
      <c r="L141" s="4"/>
      <c r="M141" s="1">
        <f t="shared" si="165"/>
        <v>0</v>
      </c>
    </row>
    <row r="142" spans="1:13" ht="60" customHeight="1">
      <c r="A142" s="4"/>
      <c r="B142" s="4">
        <v>4</v>
      </c>
      <c r="C142" s="14" t="s">
        <v>130</v>
      </c>
      <c r="D142" s="27" t="s">
        <v>29</v>
      </c>
      <c r="E142" s="62">
        <v>237</v>
      </c>
      <c r="F142" s="56">
        <v>1.29</v>
      </c>
      <c r="G142" s="47">
        <f t="shared" si="156"/>
        <v>0</v>
      </c>
      <c r="H142" s="47">
        <v>1.24</v>
      </c>
      <c r="I142" s="47">
        <f t="shared" si="157"/>
        <v>0</v>
      </c>
      <c r="J142" s="57">
        <v>1.18</v>
      </c>
      <c r="K142" s="4">
        <f>J142*L142</f>
        <v>0</v>
      </c>
      <c r="L142" s="4"/>
      <c r="M142" s="1">
        <f t="shared" si="165"/>
        <v>0</v>
      </c>
    </row>
    <row r="143" spans="1:13" ht="60" customHeight="1">
      <c r="A143" s="4"/>
      <c r="B143" s="4">
        <v>2</v>
      </c>
      <c r="C143" s="36" t="s">
        <v>169</v>
      </c>
      <c r="D143" s="27" t="s">
        <v>29</v>
      </c>
      <c r="E143" s="62">
        <v>237</v>
      </c>
      <c r="F143" s="56">
        <v>1.1299999999999999</v>
      </c>
      <c r="G143" s="47">
        <f t="shared" si="156"/>
        <v>0</v>
      </c>
      <c r="H143" s="47">
        <v>1.07</v>
      </c>
      <c r="I143" s="47">
        <f t="shared" si="157"/>
        <v>0</v>
      </c>
      <c r="J143" s="57">
        <v>1.02</v>
      </c>
      <c r="K143" s="7">
        <f t="shared" ref="K143" si="166">J143*L143</f>
        <v>0</v>
      </c>
      <c r="L143" s="7"/>
      <c r="M143" s="1">
        <f t="shared" ref="M143" si="167">L143*0.05</f>
        <v>0</v>
      </c>
    </row>
    <row r="144" spans="1:13" ht="60" customHeight="1">
      <c r="A144" s="4"/>
      <c r="B144" s="4">
        <v>2</v>
      </c>
      <c r="C144" s="36" t="s">
        <v>171</v>
      </c>
      <c r="D144" s="27" t="s">
        <v>29</v>
      </c>
      <c r="E144" s="62">
        <v>237</v>
      </c>
      <c r="F144" s="56">
        <v>1.1299999999999999</v>
      </c>
      <c r="G144" s="47">
        <f t="shared" ref="G144" si="168">F144*L144</f>
        <v>0</v>
      </c>
      <c r="H144" s="47">
        <v>1.07</v>
      </c>
      <c r="I144" s="47">
        <f t="shared" ref="I144" si="169">H144*L144</f>
        <v>0</v>
      </c>
      <c r="J144" s="57">
        <v>1.02</v>
      </c>
      <c r="K144" s="7">
        <f t="shared" ref="K144" si="170">J144*L144</f>
        <v>0</v>
      </c>
      <c r="L144" s="7"/>
      <c r="M144" s="1">
        <f t="shared" ref="M144" si="171">L144*0.05</f>
        <v>0</v>
      </c>
    </row>
    <row r="145" spans="1:13" ht="60" customHeight="1">
      <c r="A145" s="4"/>
      <c r="B145" s="4">
        <v>2</v>
      </c>
      <c r="C145" s="36" t="s">
        <v>148</v>
      </c>
      <c r="D145" s="27" t="s">
        <v>29</v>
      </c>
      <c r="E145" s="62">
        <v>237</v>
      </c>
      <c r="F145" s="56">
        <v>1.1299999999999999</v>
      </c>
      <c r="G145" s="47">
        <f t="shared" ref="G145:G146" si="172">F145*L145</f>
        <v>0</v>
      </c>
      <c r="H145" s="47">
        <v>1.07</v>
      </c>
      <c r="I145" s="47">
        <f t="shared" ref="I145:I146" si="173">H145*L145</f>
        <v>0</v>
      </c>
      <c r="J145" s="57">
        <v>1.02</v>
      </c>
      <c r="K145" s="7">
        <f t="shared" ref="K145:K146" si="174">J145*L145</f>
        <v>0</v>
      </c>
      <c r="L145" s="7"/>
      <c r="M145" s="1">
        <f t="shared" si="165"/>
        <v>0</v>
      </c>
    </row>
    <row r="146" spans="1:13" ht="60" customHeight="1">
      <c r="A146" s="4"/>
      <c r="B146" s="4">
        <v>2</v>
      </c>
      <c r="C146" s="36" t="s">
        <v>156</v>
      </c>
      <c r="D146" s="27" t="s">
        <v>29</v>
      </c>
      <c r="E146" s="62">
        <v>237</v>
      </c>
      <c r="F146" s="56">
        <v>1.1299999999999999</v>
      </c>
      <c r="G146" s="47">
        <f t="shared" si="172"/>
        <v>0</v>
      </c>
      <c r="H146" s="47">
        <v>1.07</v>
      </c>
      <c r="I146" s="47">
        <f t="shared" si="173"/>
        <v>0</v>
      </c>
      <c r="J146" s="57">
        <v>1.02</v>
      </c>
      <c r="K146" s="7">
        <f t="shared" si="174"/>
        <v>0</v>
      </c>
      <c r="L146" s="7"/>
      <c r="M146" s="1">
        <f t="shared" si="165"/>
        <v>0</v>
      </c>
    </row>
    <row r="147" spans="1:13" ht="60" customHeight="1">
      <c r="A147" s="4"/>
      <c r="B147" s="4">
        <v>2</v>
      </c>
      <c r="C147" s="36" t="s">
        <v>157</v>
      </c>
      <c r="D147" s="27" t="s">
        <v>29</v>
      </c>
      <c r="E147" s="62">
        <v>237</v>
      </c>
      <c r="F147" s="56">
        <v>1.1299999999999999</v>
      </c>
      <c r="G147" s="47">
        <f t="shared" ref="G147" si="175">F147*L147</f>
        <v>0</v>
      </c>
      <c r="H147" s="47">
        <v>1.07</v>
      </c>
      <c r="I147" s="47">
        <f t="shared" ref="I147" si="176">H147*L147</f>
        <v>0</v>
      </c>
      <c r="J147" s="57">
        <v>1.02</v>
      </c>
      <c r="K147" s="7">
        <f t="shared" ref="K147" si="177">J147*L147</f>
        <v>0</v>
      </c>
      <c r="L147" s="7"/>
      <c r="M147" s="1">
        <f t="shared" ref="M147" si="178">L147*0.05</f>
        <v>0</v>
      </c>
    </row>
    <row r="148" spans="1:13" ht="60" customHeight="1">
      <c r="A148" s="4"/>
      <c r="B148" s="4">
        <v>2</v>
      </c>
      <c r="C148" s="36" t="s">
        <v>61</v>
      </c>
      <c r="D148" s="27" t="s">
        <v>29</v>
      </c>
      <c r="E148" s="62">
        <v>237</v>
      </c>
      <c r="F148" s="56">
        <v>1.1299999999999999</v>
      </c>
      <c r="G148" s="47">
        <f t="shared" ref="G148" si="179">F148*L148</f>
        <v>0</v>
      </c>
      <c r="H148" s="47">
        <v>1.07</v>
      </c>
      <c r="I148" s="47">
        <f t="shared" ref="I148" si="180">H148*L148</f>
        <v>0</v>
      </c>
      <c r="J148" s="57">
        <v>1.02</v>
      </c>
      <c r="K148" s="7">
        <f t="shared" ref="K148" si="181">J148*L148</f>
        <v>0</v>
      </c>
      <c r="L148" s="7"/>
      <c r="M148" s="1">
        <f t="shared" ref="M148" si="182">L148*0.05</f>
        <v>0</v>
      </c>
    </row>
    <row r="149" spans="1:13" ht="60" customHeight="1">
      <c r="A149" s="4"/>
      <c r="B149" s="4">
        <v>4</v>
      </c>
      <c r="C149" s="14" t="s">
        <v>162</v>
      </c>
      <c r="D149" s="27" t="s">
        <v>29</v>
      </c>
      <c r="E149" s="62">
        <v>237</v>
      </c>
      <c r="F149" s="56">
        <v>1.29</v>
      </c>
      <c r="G149" s="47">
        <f t="shared" ref="G149" si="183">F149*L149</f>
        <v>0</v>
      </c>
      <c r="H149" s="47">
        <v>1.24</v>
      </c>
      <c r="I149" s="47">
        <f t="shared" ref="I149" si="184">H149*L149</f>
        <v>0</v>
      </c>
      <c r="J149" s="57">
        <v>1.18</v>
      </c>
      <c r="K149" s="4">
        <f>J149*L149</f>
        <v>0</v>
      </c>
      <c r="L149" s="4"/>
      <c r="M149" s="1">
        <f t="shared" ref="M149" si="185">L149*0.05</f>
        <v>0</v>
      </c>
    </row>
    <row r="150" spans="1:13" ht="60" customHeight="1">
      <c r="A150" s="4"/>
      <c r="B150" s="4">
        <v>4</v>
      </c>
      <c r="C150" s="14" t="s">
        <v>140</v>
      </c>
      <c r="D150" s="27" t="s">
        <v>29</v>
      </c>
      <c r="E150" s="62">
        <v>237</v>
      </c>
      <c r="F150" s="56">
        <v>1.29</v>
      </c>
      <c r="G150" s="47">
        <f t="shared" si="156"/>
        <v>0</v>
      </c>
      <c r="H150" s="47">
        <v>1.24</v>
      </c>
      <c r="I150" s="47">
        <f t="shared" si="157"/>
        <v>0</v>
      </c>
      <c r="J150" s="57">
        <v>1.18</v>
      </c>
      <c r="K150" s="4">
        <f>J150*L150</f>
        <v>0</v>
      </c>
      <c r="L150" s="4"/>
      <c r="M150" s="1">
        <f t="shared" ref="M150:M151" si="186">L150*0.05</f>
        <v>0</v>
      </c>
    </row>
    <row r="151" spans="1:13" ht="62.25" customHeight="1">
      <c r="A151" s="4"/>
      <c r="B151" s="4">
        <v>5</v>
      </c>
      <c r="C151" s="14" t="s">
        <v>143</v>
      </c>
      <c r="D151" s="27" t="s">
        <v>29</v>
      </c>
      <c r="E151" s="62">
        <v>237</v>
      </c>
      <c r="F151" s="56">
        <v>1.36</v>
      </c>
      <c r="G151" s="47">
        <f t="shared" si="156"/>
        <v>0</v>
      </c>
      <c r="H151" s="47">
        <v>1.29</v>
      </c>
      <c r="I151" s="47">
        <f t="shared" si="157"/>
        <v>0</v>
      </c>
      <c r="J151" s="57">
        <v>1.24</v>
      </c>
      <c r="K151" s="4">
        <f>J151*L151</f>
        <v>0</v>
      </c>
      <c r="L151" s="4"/>
      <c r="M151" s="1">
        <f t="shared" si="186"/>
        <v>0</v>
      </c>
    </row>
    <row r="152" spans="1:13" ht="60" customHeight="1">
      <c r="A152" s="4"/>
      <c r="B152" s="4">
        <v>5</v>
      </c>
      <c r="C152" s="14" t="s">
        <v>56</v>
      </c>
      <c r="D152" s="27" t="s">
        <v>29</v>
      </c>
      <c r="E152" s="62">
        <v>237</v>
      </c>
      <c r="F152" s="56">
        <v>1.36</v>
      </c>
      <c r="G152" s="47">
        <f t="shared" ref="G152:G155" si="187">F152*L152</f>
        <v>0</v>
      </c>
      <c r="H152" s="47">
        <v>1.29</v>
      </c>
      <c r="I152" s="47">
        <f t="shared" ref="I152:I155" si="188">H152*L152</f>
        <v>0</v>
      </c>
      <c r="J152" s="57">
        <v>1.24</v>
      </c>
      <c r="K152" s="4">
        <f t="shared" si="164"/>
        <v>0</v>
      </c>
      <c r="L152" s="4"/>
      <c r="M152" s="1">
        <f t="shared" si="123"/>
        <v>0</v>
      </c>
    </row>
    <row r="153" spans="1:13" ht="62.25" customHeight="1">
      <c r="A153" s="4"/>
      <c r="B153" s="4"/>
      <c r="C153" s="14" t="s">
        <v>123</v>
      </c>
      <c r="D153" s="27" t="s">
        <v>64</v>
      </c>
      <c r="E153" s="62">
        <v>237</v>
      </c>
      <c r="F153" s="56">
        <v>1.03</v>
      </c>
      <c r="G153" s="47">
        <f t="shared" si="187"/>
        <v>0</v>
      </c>
      <c r="H153" s="47">
        <v>0.98</v>
      </c>
      <c r="I153" s="47">
        <f t="shared" si="188"/>
        <v>0</v>
      </c>
      <c r="J153" s="57">
        <v>0.94</v>
      </c>
      <c r="K153" s="4"/>
      <c r="L153" s="4"/>
    </row>
    <row r="154" spans="1:13" ht="60" customHeight="1">
      <c r="A154" s="4"/>
      <c r="B154" s="4">
        <v>3</v>
      </c>
      <c r="C154" s="36" t="s">
        <v>62</v>
      </c>
      <c r="D154" s="27" t="s">
        <v>64</v>
      </c>
      <c r="E154" s="62">
        <v>237</v>
      </c>
      <c r="F154" s="56">
        <v>1.21</v>
      </c>
      <c r="G154" s="47">
        <f t="shared" si="187"/>
        <v>0</v>
      </c>
      <c r="H154" s="47">
        <v>1.1599999999999999</v>
      </c>
      <c r="I154" s="47">
        <f t="shared" si="188"/>
        <v>0</v>
      </c>
      <c r="J154" s="57">
        <v>1.1000000000000001</v>
      </c>
      <c r="K154" s="7">
        <f t="shared" ref="K154" si="189">J154*L154</f>
        <v>0</v>
      </c>
      <c r="L154" s="7"/>
      <c r="M154" s="1">
        <f t="shared" ref="M154" si="190">L154*0.05</f>
        <v>0</v>
      </c>
    </row>
    <row r="155" spans="1:13" ht="62.25" customHeight="1">
      <c r="A155" s="4"/>
      <c r="B155" s="4">
        <v>5</v>
      </c>
      <c r="C155" s="14" t="s">
        <v>142</v>
      </c>
      <c r="D155" s="27" t="s">
        <v>29</v>
      </c>
      <c r="E155" s="62">
        <v>237</v>
      </c>
      <c r="F155" s="56">
        <v>1.36</v>
      </c>
      <c r="G155" s="47">
        <f t="shared" si="187"/>
        <v>0</v>
      </c>
      <c r="H155" s="47">
        <v>1.29</v>
      </c>
      <c r="I155" s="47">
        <f t="shared" si="188"/>
        <v>0</v>
      </c>
      <c r="J155" s="57">
        <v>1.24</v>
      </c>
      <c r="K155" s="4">
        <f>J155*L155</f>
        <v>0</v>
      </c>
      <c r="L155" s="4"/>
      <c r="M155" s="1">
        <f t="shared" ref="M155" si="191">L155*0.05</f>
        <v>0</v>
      </c>
    </row>
    <row r="156" spans="1:13" ht="62.25" customHeight="1">
      <c r="A156" s="4"/>
      <c r="B156" s="4">
        <v>5</v>
      </c>
      <c r="C156" s="14" t="s">
        <v>149</v>
      </c>
      <c r="D156" s="27" t="s">
        <v>29</v>
      </c>
      <c r="E156" s="62">
        <v>237</v>
      </c>
      <c r="F156" s="56">
        <v>1.36</v>
      </c>
      <c r="G156" s="47">
        <f t="shared" ref="G156:G158" si="192">F156*L156</f>
        <v>0</v>
      </c>
      <c r="H156" s="47">
        <v>1.29</v>
      </c>
      <c r="I156" s="47">
        <f t="shared" ref="I156:I158" si="193">H156*L156</f>
        <v>0</v>
      </c>
      <c r="J156" s="57">
        <v>1.24</v>
      </c>
      <c r="K156" s="4">
        <f>J156*L156</f>
        <v>0</v>
      </c>
      <c r="L156" s="4"/>
      <c r="M156" s="1">
        <f t="shared" ref="M156:M157" si="194">L156*0.05</f>
        <v>0</v>
      </c>
    </row>
    <row r="157" spans="1:13" ht="60" customHeight="1">
      <c r="A157" s="4"/>
      <c r="B157" s="4">
        <v>3</v>
      </c>
      <c r="C157" s="36" t="s">
        <v>200</v>
      </c>
      <c r="D157" s="27" t="s">
        <v>29</v>
      </c>
      <c r="E157" s="62">
        <v>237</v>
      </c>
      <c r="F157" s="56">
        <v>1.21</v>
      </c>
      <c r="G157" s="47">
        <f t="shared" si="192"/>
        <v>0</v>
      </c>
      <c r="H157" s="47">
        <v>1.1599999999999999</v>
      </c>
      <c r="I157" s="47">
        <f t="shared" si="193"/>
        <v>0</v>
      </c>
      <c r="J157" s="57">
        <v>1.1000000000000001</v>
      </c>
      <c r="K157" s="7">
        <f t="shared" ref="K157" si="195">J157*L157</f>
        <v>0</v>
      </c>
      <c r="L157" s="7"/>
      <c r="M157" s="1">
        <f t="shared" si="194"/>
        <v>0</v>
      </c>
    </row>
    <row r="158" spans="1:13" ht="62.25" customHeight="1">
      <c r="A158" s="4"/>
      <c r="B158" s="4"/>
      <c r="C158" s="14" t="s">
        <v>84</v>
      </c>
      <c r="D158" s="27" t="s">
        <v>64</v>
      </c>
      <c r="E158" s="62">
        <v>237</v>
      </c>
      <c r="F158" s="56">
        <v>1.03</v>
      </c>
      <c r="G158" s="47">
        <f t="shared" si="192"/>
        <v>0</v>
      </c>
      <c r="H158" s="47">
        <v>0.98</v>
      </c>
      <c r="I158" s="47">
        <f t="shared" si="193"/>
        <v>0</v>
      </c>
      <c r="J158" s="57">
        <v>0.94</v>
      </c>
      <c r="K158" s="4">
        <f t="shared" ref="K158:K168" si="196">J158*L158</f>
        <v>0</v>
      </c>
      <c r="L158" s="4"/>
      <c r="M158" s="1">
        <f t="shared" si="123"/>
        <v>0</v>
      </c>
    </row>
    <row r="159" spans="1:13" ht="60" customHeight="1">
      <c r="A159" s="4"/>
      <c r="B159" s="4">
        <v>6</v>
      </c>
      <c r="C159" s="14" t="s">
        <v>187</v>
      </c>
      <c r="D159" s="27" t="s">
        <v>29</v>
      </c>
      <c r="E159" s="62">
        <v>237</v>
      </c>
      <c r="F159" s="56">
        <v>1.41</v>
      </c>
      <c r="G159" s="47">
        <f>F159*L159</f>
        <v>0</v>
      </c>
      <c r="H159" s="47">
        <v>1.36</v>
      </c>
      <c r="I159" s="47">
        <f>H159*L159</f>
        <v>0</v>
      </c>
      <c r="J159" s="57">
        <v>1.29</v>
      </c>
      <c r="K159" s="7">
        <f t="shared" ref="K159" si="197">J159*L159</f>
        <v>0</v>
      </c>
      <c r="L159" s="4"/>
      <c r="M159" s="1">
        <f t="shared" ref="M159" si="198">L159*0.05</f>
        <v>0</v>
      </c>
    </row>
    <row r="160" spans="1:13" ht="60" customHeight="1">
      <c r="A160" s="4"/>
      <c r="B160" s="4">
        <v>6</v>
      </c>
      <c r="C160" s="14" t="s">
        <v>109</v>
      </c>
      <c r="D160" s="27" t="s">
        <v>29</v>
      </c>
      <c r="E160" s="62">
        <v>237</v>
      </c>
      <c r="F160" s="56">
        <v>1.41</v>
      </c>
      <c r="G160" s="47">
        <f>F160*L160</f>
        <v>0</v>
      </c>
      <c r="H160" s="47">
        <v>1.36</v>
      </c>
      <c r="I160" s="47">
        <f>H160*L160</f>
        <v>0</v>
      </c>
      <c r="J160" s="57">
        <v>1.29</v>
      </c>
      <c r="K160" s="7">
        <f t="shared" si="196"/>
        <v>0</v>
      </c>
      <c r="L160" s="4"/>
      <c r="M160" s="1">
        <f t="shared" si="123"/>
        <v>0</v>
      </c>
    </row>
    <row r="161" spans="1:13" ht="60" customHeight="1">
      <c r="A161" s="4"/>
      <c r="B161" s="4">
        <v>3</v>
      </c>
      <c r="C161" s="36" t="s">
        <v>204</v>
      </c>
      <c r="D161" s="27" t="s">
        <v>29</v>
      </c>
      <c r="E161" s="62">
        <v>237</v>
      </c>
      <c r="F161" s="56">
        <v>1.21</v>
      </c>
      <c r="G161" s="47">
        <f t="shared" ref="G161" si="199">F161*L161</f>
        <v>0</v>
      </c>
      <c r="H161" s="47">
        <v>1.1599999999999999</v>
      </c>
      <c r="I161" s="47">
        <f t="shared" ref="I161" si="200">H161*L161</f>
        <v>0</v>
      </c>
      <c r="J161" s="57">
        <v>1.1000000000000001</v>
      </c>
      <c r="K161" s="7">
        <f t="shared" si="196"/>
        <v>0</v>
      </c>
      <c r="L161" s="7"/>
      <c r="M161" s="1">
        <f t="shared" si="123"/>
        <v>0</v>
      </c>
    </row>
    <row r="162" spans="1:13" ht="60" customHeight="1">
      <c r="A162" s="4"/>
      <c r="B162" s="4">
        <v>3</v>
      </c>
      <c r="C162" s="36" t="s">
        <v>150</v>
      </c>
      <c r="D162" s="27" t="s">
        <v>29</v>
      </c>
      <c r="E162" s="62">
        <v>237</v>
      </c>
      <c r="F162" s="56">
        <v>1.21</v>
      </c>
      <c r="G162" s="47">
        <f t="shared" ref="G162" si="201">F162*L162</f>
        <v>0</v>
      </c>
      <c r="H162" s="47">
        <v>1.1599999999999999</v>
      </c>
      <c r="I162" s="47">
        <f t="shared" ref="I162" si="202">H162*L162</f>
        <v>0</v>
      </c>
      <c r="J162" s="57">
        <v>1.1000000000000001</v>
      </c>
      <c r="K162" s="7">
        <f t="shared" ref="K162" si="203">J162*L162</f>
        <v>0</v>
      </c>
      <c r="L162" s="7"/>
      <c r="M162" s="1">
        <f t="shared" si="123"/>
        <v>0</v>
      </c>
    </row>
    <row r="163" spans="1:13" ht="60" customHeight="1">
      <c r="A163" s="4"/>
      <c r="B163" s="4">
        <v>3</v>
      </c>
      <c r="C163" s="36" t="s">
        <v>158</v>
      </c>
      <c r="D163" s="27" t="s">
        <v>29</v>
      </c>
      <c r="E163" s="62">
        <v>237</v>
      </c>
      <c r="F163" s="56">
        <v>1.21</v>
      </c>
      <c r="G163" s="47">
        <f t="shared" ref="G163:G164" si="204">F163*L163</f>
        <v>0</v>
      </c>
      <c r="H163" s="47">
        <v>1.1599999999999999</v>
      </c>
      <c r="I163" s="47">
        <f t="shared" ref="I163:I164" si="205">H163*L163</f>
        <v>0</v>
      </c>
      <c r="J163" s="57">
        <v>1.1000000000000001</v>
      </c>
      <c r="K163" s="7">
        <f t="shared" ref="K163:K164" si="206">J163*L163</f>
        <v>0</v>
      </c>
      <c r="L163" s="7"/>
      <c r="M163" s="1">
        <f t="shared" ref="M163:M164" si="207">L163*0.05</f>
        <v>0</v>
      </c>
    </row>
    <row r="164" spans="1:13" ht="60" customHeight="1">
      <c r="A164" s="4"/>
      <c r="B164" s="4">
        <v>3</v>
      </c>
      <c r="C164" s="36" t="s">
        <v>112</v>
      </c>
      <c r="D164" s="27" t="s">
        <v>29</v>
      </c>
      <c r="E164" s="62">
        <v>237</v>
      </c>
      <c r="F164" s="56">
        <v>1.21</v>
      </c>
      <c r="G164" s="47">
        <f t="shared" si="204"/>
        <v>0</v>
      </c>
      <c r="H164" s="47">
        <v>1.1599999999999999</v>
      </c>
      <c r="I164" s="47">
        <f t="shared" si="205"/>
        <v>0</v>
      </c>
      <c r="J164" s="57">
        <v>1.1000000000000001</v>
      </c>
      <c r="K164" s="7">
        <f t="shared" si="206"/>
        <v>0</v>
      </c>
      <c r="L164" s="7"/>
      <c r="M164" s="1">
        <f t="shared" si="207"/>
        <v>0</v>
      </c>
    </row>
    <row r="165" spans="1:13" ht="62.25" customHeight="1">
      <c r="A165" s="4"/>
      <c r="B165" s="4">
        <v>5</v>
      </c>
      <c r="C165" s="14" t="s">
        <v>58</v>
      </c>
      <c r="D165" s="27" t="s">
        <v>29</v>
      </c>
      <c r="E165" s="62">
        <v>237</v>
      </c>
      <c r="F165" s="56">
        <v>1.36</v>
      </c>
      <c r="G165" s="47">
        <f>F165*L165</f>
        <v>0</v>
      </c>
      <c r="H165" s="47">
        <v>1.29</v>
      </c>
      <c r="I165" s="47">
        <f>H165*L165</f>
        <v>0</v>
      </c>
      <c r="J165" s="57">
        <v>1.24</v>
      </c>
      <c r="K165" s="4">
        <f t="shared" si="196"/>
        <v>0</v>
      </c>
      <c r="L165" s="4"/>
      <c r="M165" s="1">
        <f t="shared" si="123"/>
        <v>0</v>
      </c>
    </row>
    <row r="166" spans="1:13" ht="60" customHeight="1">
      <c r="A166" s="4"/>
      <c r="B166" s="4">
        <v>3</v>
      </c>
      <c r="C166" s="36" t="s">
        <v>100</v>
      </c>
      <c r="D166" s="27" t="s">
        <v>64</v>
      </c>
      <c r="E166" s="62">
        <v>237</v>
      </c>
      <c r="F166" s="56">
        <v>1.21</v>
      </c>
      <c r="G166" s="47">
        <f t="shared" ref="G166" si="208">F166*L166</f>
        <v>0</v>
      </c>
      <c r="H166" s="47">
        <v>1.1599999999999999</v>
      </c>
      <c r="I166" s="47">
        <f t="shared" ref="I166" si="209">H166*L166</f>
        <v>0</v>
      </c>
      <c r="J166" s="57">
        <v>1.1000000000000001</v>
      </c>
      <c r="K166" s="7">
        <f t="shared" si="196"/>
        <v>0</v>
      </c>
      <c r="L166" s="7"/>
      <c r="M166" s="1">
        <f t="shared" si="123"/>
        <v>0</v>
      </c>
    </row>
    <row r="167" spans="1:13" ht="60" customHeight="1">
      <c r="A167" s="4"/>
      <c r="B167" s="4">
        <v>6</v>
      </c>
      <c r="C167" s="14" t="s">
        <v>131</v>
      </c>
      <c r="D167" s="27" t="s">
        <v>29</v>
      </c>
      <c r="E167" s="62">
        <v>237</v>
      </c>
      <c r="F167" s="56">
        <v>1.41</v>
      </c>
      <c r="G167" s="47">
        <f>F167*L167</f>
        <v>0</v>
      </c>
      <c r="H167" s="47">
        <v>1.36</v>
      </c>
      <c r="I167" s="47">
        <f>H167*L167</f>
        <v>0</v>
      </c>
      <c r="J167" s="57">
        <v>1.29</v>
      </c>
      <c r="K167" s="7">
        <f t="shared" si="196"/>
        <v>0</v>
      </c>
      <c r="L167" s="4"/>
      <c r="M167" s="1">
        <f t="shared" si="123"/>
        <v>0</v>
      </c>
    </row>
    <row r="168" spans="1:13" ht="60" customHeight="1">
      <c r="A168" s="4"/>
      <c r="B168" s="4">
        <v>6</v>
      </c>
      <c r="C168" s="14" t="s">
        <v>132</v>
      </c>
      <c r="D168" s="27" t="s">
        <v>29</v>
      </c>
      <c r="E168" s="62">
        <v>237</v>
      </c>
      <c r="F168" s="56">
        <v>1.41</v>
      </c>
      <c r="G168" s="47">
        <f>F168*L168</f>
        <v>0</v>
      </c>
      <c r="H168" s="47">
        <v>1.36</v>
      </c>
      <c r="I168" s="47">
        <f>H168*L168</f>
        <v>0</v>
      </c>
      <c r="J168" s="57">
        <v>1.29</v>
      </c>
      <c r="K168" s="7">
        <f t="shared" si="196"/>
        <v>0</v>
      </c>
      <c r="L168" s="4"/>
      <c r="M168" s="1">
        <f t="shared" ref="M168" si="210">L168*0.05</f>
        <v>0</v>
      </c>
    </row>
    <row r="169" spans="1:13" ht="62.25" customHeight="1">
      <c r="A169" s="4"/>
      <c r="B169" s="4"/>
      <c r="C169" s="14" t="s">
        <v>134</v>
      </c>
      <c r="D169" s="27" t="s">
        <v>64</v>
      </c>
      <c r="E169" s="62">
        <v>237</v>
      </c>
      <c r="F169" s="56">
        <v>1.03</v>
      </c>
      <c r="G169" s="47">
        <f t="shared" ref="G169" si="211">F169*L169</f>
        <v>0</v>
      </c>
      <c r="H169" s="47">
        <v>0.98</v>
      </c>
      <c r="I169" s="47">
        <f t="shared" ref="I169" si="212">H169*L169</f>
        <v>0</v>
      </c>
      <c r="J169" s="57">
        <v>0.94</v>
      </c>
      <c r="K169" s="4"/>
      <c r="L169" s="4"/>
    </row>
    <row r="170" spans="1:13" ht="60" customHeight="1">
      <c r="A170" s="4"/>
      <c r="B170" s="4">
        <v>6</v>
      </c>
      <c r="C170" s="14" t="s">
        <v>188</v>
      </c>
      <c r="D170" s="27" t="s">
        <v>29</v>
      </c>
      <c r="E170" s="62">
        <v>237</v>
      </c>
      <c r="F170" s="56">
        <v>1.41</v>
      </c>
      <c r="G170" s="47">
        <f>F170*L170</f>
        <v>0</v>
      </c>
      <c r="H170" s="47">
        <v>1.36</v>
      </c>
      <c r="I170" s="47">
        <f>H170*L170</f>
        <v>0</v>
      </c>
      <c r="J170" s="57">
        <v>1.29</v>
      </c>
      <c r="K170" s="7">
        <f t="shared" ref="K170" si="213">J170*L170</f>
        <v>0</v>
      </c>
      <c r="L170" s="4"/>
      <c r="M170" s="1">
        <f t="shared" si="123"/>
        <v>0</v>
      </c>
    </row>
    <row r="171" spans="1:13" ht="62.25" customHeight="1">
      <c r="A171" s="4"/>
      <c r="B171" s="4"/>
      <c r="C171" s="14" t="s">
        <v>189</v>
      </c>
      <c r="D171" s="27" t="s">
        <v>29</v>
      </c>
      <c r="E171" s="62">
        <v>237</v>
      </c>
      <c r="F171" s="56">
        <v>1.03</v>
      </c>
      <c r="G171" s="47">
        <f>F171*L171</f>
        <v>0</v>
      </c>
      <c r="H171" s="47">
        <v>0.98</v>
      </c>
      <c r="I171" s="47">
        <f>H171*L171</f>
        <v>0</v>
      </c>
      <c r="J171" s="57">
        <v>0.94</v>
      </c>
      <c r="K171" s="4"/>
      <c r="L171" s="4"/>
    </row>
    <row r="172" spans="1:13" s="16" customFormat="1" ht="22.5" customHeight="1">
      <c r="A172" s="17"/>
      <c r="B172" s="17"/>
      <c r="C172" s="18"/>
      <c r="D172" s="68" t="s">
        <v>47</v>
      </c>
      <c r="E172" s="67"/>
      <c r="F172" s="67"/>
      <c r="G172" s="67"/>
      <c r="H172" s="67"/>
      <c r="I172" s="67"/>
      <c r="J172" s="67"/>
      <c r="K172" s="67"/>
      <c r="L172" s="74"/>
      <c r="M172" s="1">
        <f t="shared" si="123"/>
        <v>0</v>
      </c>
    </row>
    <row r="173" spans="1:13" ht="60" customHeight="1">
      <c r="A173" s="4"/>
      <c r="B173" s="4"/>
      <c r="C173" s="25" t="s">
        <v>50</v>
      </c>
      <c r="D173" s="27" t="s">
        <v>66</v>
      </c>
      <c r="E173" s="62">
        <v>237</v>
      </c>
      <c r="F173" s="56">
        <v>1.03</v>
      </c>
      <c r="G173" s="47">
        <f t="shared" ref="G173:G178" si="214">F173*L173</f>
        <v>0</v>
      </c>
      <c r="H173" s="47">
        <v>0.98</v>
      </c>
      <c r="I173" s="47">
        <f t="shared" ref="I173:I178" si="215">H173*L173</f>
        <v>0</v>
      </c>
      <c r="J173" s="57">
        <v>0.94</v>
      </c>
      <c r="K173" s="4">
        <f t="shared" ref="K173:K178" si="216">J173*L173</f>
        <v>0</v>
      </c>
      <c r="L173" s="4"/>
      <c r="M173" s="1">
        <f t="shared" si="123"/>
        <v>0</v>
      </c>
    </row>
    <row r="174" spans="1:13" ht="60" customHeight="1">
      <c r="A174" s="24"/>
      <c r="B174" s="4"/>
      <c r="C174" s="29" t="s">
        <v>118</v>
      </c>
      <c r="D174" s="27" t="s">
        <v>66</v>
      </c>
      <c r="E174" s="62">
        <v>237</v>
      </c>
      <c r="F174" s="56">
        <v>1.03</v>
      </c>
      <c r="G174" s="47">
        <f>F174*L174</f>
        <v>0</v>
      </c>
      <c r="H174" s="47">
        <v>0.98</v>
      </c>
      <c r="I174" s="47">
        <f>H174*L174</f>
        <v>0</v>
      </c>
      <c r="J174" s="57">
        <v>0.94</v>
      </c>
      <c r="K174" s="4">
        <f>J174*L174</f>
        <v>0</v>
      </c>
      <c r="L174" s="4"/>
      <c r="M174" s="1">
        <f>L174*0.05</f>
        <v>0</v>
      </c>
    </row>
    <row r="175" spans="1:13" ht="60" customHeight="1">
      <c r="A175" s="24"/>
      <c r="B175" s="4"/>
      <c r="C175" s="29" t="s">
        <v>61</v>
      </c>
      <c r="D175" s="27" t="s">
        <v>66</v>
      </c>
      <c r="E175" s="62">
        <v>237</v>
      </c>
      <c r="F175" s="56">
        <v>1.03</v>
      </c>
      <c r="G175" s="47">
        <f t="shared" si="214"/>
        <v>0</v>
      </c>
      <c r="H175" s="47">
        <v>0.98</v>
      </c>
      <c r="I175" s="47">
        <f t="shared" si="215"/>
        <v>0</v>
      </c>
      <c r="J175" s="57">
        <v>0.94</v>
      </c>
      <c r="K175" s="4">
        <f t="shared" si="216"/>
        <v>0</v>
      </c>
      <c r="L175" s="4"/>
      <c r="M175" s="1">
        <f t="shared" si="123"/>
        <v>0</v>
      </c>
    </row>
    <row r="176" spans="1:13" ht="60" customHeight="1">
      <c r="A176" s="24"/>
      <c r="B176" s="4"/>
      <c r="C176" s="29">
        <v>23789</v>
      </c>
      <c r="D176" s="27" t="s">
        <v>66</v>
      </c>
      <c r="E176" s="62">
        <v>237</v>
      </c>
      <c r="F176" s="56">
        <v>1.03</v>
      </c>
      <c r="G176" s="47">
        <f t="shared" si="214"/>
        <v>0</v>
      </c>
      <c r="H176" s="47">
        <v>0.98</v>
      </c>
      <c r="I176" s="47">
        <f t="shared" si="215"/>
        <v>0</v>
      </c>
      <c r="J176" s="57">
        <v>0.94</v>
      </c>
      <c r="K176" s="4">
        <f t="shared" si="216"/>
        <v>0</v>
      </c>
      <c r="L176" s="4"/>
      <c r="M176" s="1">
        <f t="shared" si="123"/>
        <v>0</v>
      </c>
    </row>
    <row r="177" spans="1:13" ht="60" customHeight="1">
      <c r="A177" s="24"/>
      <c r="B177" s="4"/>
      <c r="C177" s="29" t="s">
        <v>62</v>
      </c>
      <c r="D177" s="27" t="s">
        <v>69</v>
      </c>
      <c r="E177" s="62">
        <v>237</v>
      </c>
      <c r="F177" s="56">
        <v>1.03</v>
      </c>
      <c r="G177" s="47">
        <f t="shared" si="214"/>
        <v>0</v>
      </c>
      <c r="H177" s="47">
        <v>0.98</v>
      </c>
      <c r="I177" s="47">
        <f t="shared" si="215"/>
        <v>0</v>
      </c>
      <c r="J177" s="57">
        <v>0.94</v>
      </c>
      <c r="K177" s="4">
        <f t="shared" si="216"/>
        <v>0</v>
      </c>
      <c r="L177" s="4"/>
      <c r="M177" s="1">
        <f t="shared" si="123"/>
        <v>0</v>
      </c>
    </row>
    <row r="178" spans="1:13" ht="60" customHeight="1">
      <c r="A178" s="24"/>
      <c r="B178" s="4"/>
      <c r="C178" s="29" t="s">
        <v>68</v>
      </c>
      <c r="D178" s="27" t="s">
        <v>66</v>
      </c>
      <c r="E178" s="62">
        <v>237</v>
      </c>
      <c r="F178" s="56">
        <v>1.03</v>
      </c>
      <c r="G178" s="47">
        <f t="shared" si="214"/>
        <v>0</v>
      </c>
      <c r="H178" s="47">
        <v>0.98</v>
      </c>
      <c r="I178" s="47">
        <f t="shared" si="215"/>
        <v>0</v>
      </c>
      <c r="J178" s="57">
        <v>0.94</v>
      </c>
      <c r="K178" s="4">
        <f t="shared" si="216"/>
        <v>0</v>
      </c>
      <c r="L178" s="4"/>
      <c r="M178" s="1">
        <f t="shared" si="123"/>
        <v>0</v>
      </c>
    </row>
    <row r="179" spans="1:13" s="16" customFormat="1" ht="22.5" customHeight="1">
      <c r="A179" s="17"/>
      <c r="B179" s="17"/>
      <c r="C179" s="18"/>
      <c r="D179" s="28" t="s">
        <v>37</v>
      </c>
      <c r="E179" s="77"/>
      <c r="F179" s="77"/>
      <c r="G179" s="77"/>
      <c r="H179" s="77"/>
      <c r="I179" s="77"/>
      <c r="J179" s="77"/>
      <c r="K179" s="77"/>
      <c r="L179" s="78"/>
      <c r="M179" s="1">
        <f t="shared" si="123"/>
        <v>0</v>
      </c>
    </row>
    <row r="180" spans="1:13" ht="60" customHeight="1">
      <c r="A180" s="4"/>
      <c r="B180" s="4"/>
      <c r="C180" s="25" t="s">
        <v>50</v>
      </c>
      <c r="D180" s="27" t="s">
        <v>30</v>
      </c>
      <c r="E180" s="62">
        <v>237</v>
      </c>
      <c r="F180" s="56">
        <v>1.03</v>
      </c>
      <c r="G180" s="47">
        <f>F180*L180</f>
        <v>0</v>
      </c>
      <c r="H180" s="47">
        <v>0.98</v>
      </c>
      <c r="I180" s="47">
        <f>H180*L180</f>
        <v>0</v>
      </c>
      <c r="J180" s="57">
        <v>0.94</v>
      </c>
      <c r="K180" s="4">
        <f>J180*L180</f>
        <v>0</v>
      </c>
      <c r="L180" s="4"/>
      <c r="M180" s="1">
        <f t="shared" si="123"/>
        <v>0</v>
      </c>
    </row>
    <row r="181" spans="1:13" ht="60" customHeight="1">
      <c r="A181" s="4"/>
      <c r="B181" s="4">
        <v>3</v>
      </c>
      <c r="C181" s="36" t="s">
        <v>175</v>
      </c>
      <c r="D181" s="27" t="s">
        <v>30</v>
      </c>
      <c r="E181" s="62">
        <v>237</v>
      </c>
      <c r="F181" s="56">
        <v>1.21</v>
      </c>
      <c r="G181" s="47">
        <f t="shared" ref="G181" si="217">F181*L181</f>
        <v>0</v>
      </c>
      <c r="H181" s="47">
        <v>1.1599999999999999</v>
      </c>
      <c r="I181" s="47">
        <f t="shared" ref="I181" si="218">H181*L181</f>
        <v>0</v>
      </c>
      <c r="J181" s="57">
        <v>1.1000000000000001</v>
      </c>
      <c r="K181" s="7">
        <f t="shared" ref="K181" si="219">J181*L181</f>
        <v>0</v>
      </c>
      <c r="L181" s="7"/>
      <c r="M181" s="1">
        <f t="shared" ref="M181" si="220">L181*0.05</f>
        <v>0</v>
      </c>
    </row>
    <row r="182" spans="1:13" ht="62.25" customHeight="1">
      <c r="A182" s="4"/>
      <c r="B182" s="4">
        <v>5</v>
      </c>
      <c r="C182" s="14" t="s">
        <v>101</v>
      </c>
      <c r="D182" s="27" t="s">
        <v>30</v>
      </c>
      <c r="E182" s="62">
        <v>237</v>
      </c>
      <c r="F182" s="56">
        <v>1.36</v>
      </c>
      <c r="G182" s="47">
        <f t="shared" ref="G182" si="221">F182*L182</f>
        <v>0</v>
      </c>
      <c r="H182" s="47">
        <v>1.29</v>
      </c>
      <c r="I182" s="47">
        <f t="shared" ref="I182" si="222">H182*L182</f>
        <v>0</v>
      </c>
      <c r="J182" s="57">
        <v>1.24</v>
      </c>
      <c r="K182" s="4">
        <f>J182*L182</f>
        <v>0</v>
      </c>
      <c r="L182" s="4"/>
      <c r="M182" s="1">
        <f t="shared" si="123"/>
        <v>0</v>
      </c>
    </row>
    <row r="183" spans="1:13" ht="60" customHeight="1">
      <c r="A183" s="4"/>
      <c r="B183" s="4"/>
      <c r="C183" s="25" t="s">
        <v>21</v>
      </c>
      <c r="D183" s="27" t="s">
        <v>30</v>
      </c>
      <c r="E183" s="62">
        <v>237</v>
      </c>
      <c r="F183" s="56">
        <v>1.03</v>
      </c>
      <c r="G183" s="47">
        <f>F183*L183</f>
        <v>0</v>
      </c>
      <c r="H183" s="47">
        <v>0.98</v>
      </c>
      <c r="I183" s="47">
        <f>H183*L183</f>
        <v>0</v>
      </c>
      <c r="J183" s="57">
        <v>0.94</v>
      </c>
      <c r="K183" s="4">
        <f>J183*L183</f>
        <v>0</v>
      </c>
      <c r="L183" s="4"/>
      <c r="M183" s="1">
        <f t="shared" si="123"/>
        <v>0</v>
      </c>
    </row>
    <row r="184" spans="1:13" ht="60" customHeight="1">
      <c r="A184" s="4"/>
      <c r="B184" s="4"/>
      <c r="C184" s="25" t="s">
        <v>202</v>
      </c>
      <c r="D184" s="27" t="s">
        <v>30</v>
      </c>
      <c r="E184" s="62">
        <v>237</v>
      </c>
      <c r="F184" s="56">
        <v>1.03</v>
      </c>
      <c r="G184" s="47">
        <f>F184*L184</f>
        <v>0</v>
      </c>
      <c r="H184" s="47">
        <v>0.98</v>
      </c>
      <c r="I184" s="47">
        <f>H184*L184</f>
        <v>0</v>
      </c>
      <c r="J184" s="57">
        <v>0.94</v>
      </c>
      <c r="K184" s="4">
        <f>J184*L184</f>
        <v>0</v>
      </c>
      <c r="L184" s="4"/>
      <c r="M184" s="1">
        <f t="shared" ref="M184" si="223">L184*0.05</f>
        <v>0</v>
      </c>
    </row>
    <row r="185" spans="1:13" ht="60" customHeight="1">
      <c r="A185" s="24"/>
      <c r="B185" s="4">
        <v>2</v>
      </c>
      <c r="C185" s="14" t="s">
        <v>91</v>
      </c>
      <c r="D185" s="27" t="s">
        <v>173</v>
      </c>
      <c r="E185" s="62">
        <v>237</v>
      </c>
      <c r="F185" s="56">
        <v>1.1299999999999999</v>
      </c>
      <c r="G185" s="47">
        <f t="shared" ref="G185" si="224">F185*L185</f>
        <v>0</v>
      </c>
      <c r="H185" s="47">
        <v>1.07</v>
      </c>
      <c r="I185" s="47">
        <f t="shared" ref="I185" si="225">H185*L185</f>
        <v>0</v>
      </c>
      <c r="J185" s="57">
        <v>1.02</v>
      </c>
      <c r="K185" s="4">
        <f t="shared" ref="K185" si="226">J185*L185</f>
        <v>0</v>
      </c>
      <c r="L185" s="4"/>
      <c r="M185" s="1">
        <f t="shared" ref="M185" si="227">L185*0.05</f>
        <v>0</v>
      </c>
    </row>
    <row r="186" spans="1:13" ht="60" customHeight="1">
      <c r="A186" s="24"/>
      <c r="B186" s="4">
        <v>2</v>
      </c>
      <c r="C186" s="14" t="s">
        <v>90</v>
      </c>
      <c r="D186" s="27" t="s">
        <v>173</v>
      </c>
      <c r="E186" s="62">
        <v>237</v>
      </c>
      <c r="F186" s="56">
        <v>1.1299999999999999</v>
      </c>
      <c r="G186" s="47">
        <f t="shared" ref="G186" si="228">F186*L186</f>
        <v>0</v>
      </c>
      <c r="H186" s="47">
        <v>1.07</v>
      </c>
      <c r="I186" s="47">
        <f t="shared" ref="I186" si="229">H186*L186</f>
        <v>0</v>
      </c>
      <c r="J186" s="57">
        <v>1.02</v>
      </c>
      <c r="K186" s="4">
        <f t="shared" ref="K186" si="230">J186*L186</f>
        <v>0</v>
      </c>
      <c r="L186" s="4"/>
      <c r="M186" s="1">
        <f t="shared" ref="M186" si="231">L186*0.05</f>
        <v>0</v>
      </c>
    </row>
    <row r="187" spans="1:13" ht="60" customHeight="1">
      <c r="A187" s="24"/>
      <c r="B187" s="4">
        <v>2</v>
      </c>
      <c r="C187" s="14" t="s">
        <v>99</v>
      </c>
      <c r="D187" s="27" t="s">
        <v>173</v>
      </c>
      <c r="E187" s="62">
        <v>237</v>
      </c>
      <c r="F187" s="56">
        <v>1.1299999999999999</v>
      </c>
      <c r="G187" s="47">
        <f t="shared" ref="G187" si="232">F187*L187</f>
        <v>0</v>
      </c>
      <c r="H187" s="47">
        <v>1.07</v>
      </c>
      <c r="I187" s="47">
        <f t="shared" ref="I187" si="233">H187*L187</f>
        <v>0</v>
      </c>
      <c r="J187" s="57">
        <v>1.02</v>
      </c>
      <c r="K187" s="4">
        <f t="shared" ref="K187" si="234">J187*L187</f>
        <v>0</v>
      </c>
      <c r="L187" s="4"/>
      <c r="M187" s="1">
        <f t="shared" ref="M187" si="235">L187*0.05</f>
        <v>0</v>
      </c>
    </row>
    <row r="188" spans="1:13" ht="60" customHeight="1">
      <c r="A188" s="24"/>
      <c r="B188" s="4">
        <v>2</v>
      </c>
      <c r="C188" s="14" t="s">
        <v>110</v>
      </c>
      <c r="D188" s="27" t="s">
        <v>173</v>
      </c>
      <c r="E188" s="62">
        <v>237</v>
      </c>
      <c r="F188" s="56">
        <v>1.1299999999999999</v>
      </c>
      <c r="G188" s="47">
        <f t="shared" ref="G188:G189" si="236">F188*L188</f>
        <v>0</v>
      </c>
      <c r="H188" s="47">
        <v>1.07</v>
      </c>
      <c r="I188" s="47">
        <f t="shared" ref="I188:I189" si="237">H188*L188</f>
        <v>0</v>
      </c>
      <c r="J188" s="57">
        <v>1.02</v>
      </c>
      <c r="K188" s="4">
        <f t="shared" ref="K188:K189" si="238">J188*L188</f>
        <v>0</v>
      </c>
      <c r="L188" s="4"/>
      <c r="M188" s="1">
        <f t="shared" ref="M188:M189" si="239">L188*0.05</f>
        <v>0</v>
      </c>
    </row>
    <row r="189" spans="1:13" ht="60" customHeight="1">
      <c r="A189" s="24"/>
      <c r="B189" s="4">
        <v>2</v>
      </c>
      <c r="C189" s="14" t="s">
        <v>92</v>
      </c>
      <c r="D189" s="27" t="s">
        <v>173</v>
      </c>
      <c r="E189" s="62">
        <v>237</v>
      </c>
      <c r="F189" s="56">
        <v>1.1299999999999999</v>
      </c>
      <c r="G189" s="47">
        <f t="shared" si="236"/>
        <v>0</v>
      </c>
      <c r="H189" s="47">
        <v>1.07</v>
      </c>
      <c r="I189" s="47">
        <f t="shared" si="237"/>
        <v>0</v>
      </c>
      <c r="J189" s="57">
        <v>1.02</v>
      </c>
      <c r="K189" s="4">
        <f t="shared" si="238"/>
        <v>0</v>
      </c>
      <c r="L189" s="4"/>
      <c r="M189" s="1">
        <f t="shared" si="239"/>
        <v>0</v>
      </c>
    </row>
    <row r="190" spans="1:13" ht="60" customHeight="1">
      <c r="A190" s="24"/>
      <c r="B190" s="4">
        <v>2</v>
      </c>
      <c r="C190" s="14" t="s">
        <v>106</v>
      </c>
      <c r="D190" s="27" t="s">
        <v>173</v>
      </c>
      <c r="E190" s="62">
        <v>237</v>
      </c>
      <c r="F190" s="56">
        <v>1.1299999999999999</v>
      </c>
      <c r="G190" s="47">
        <f t="shared" ref="G190:G191" si="240">F190*L190</f>
        <v>0</v>
      </c>
      <c r="H190" s="47">
        <v>1.07</v>
      </c>
      <c r="I190" s="47">
        <f t="shared" ref="I190:I191" si="241">H190*L190</f>
        <v>0</v>
      </c>
      <c r="J190" s="57">
        <v>1.02</v>
      </c>
      <c r="K190" s="4">
        <f t="shared" ref="K190" si="242">J190*L190</f>
        <v>0</v>
      </c>
      <c r="L190" s="4"/>
      <c r="M190" s="1">
        <f t="shared" ref="M190:M191" si="243">L190*0.05</f>
        <v>0</v>
      </c>
    </row>
    <row r="191" spans="1:13" ht="62.25" customHeight="1">
      <c r="A191" s="4"/>
      <c r="B191" s="4">
        <v>5</v>
      </c>
      <c r="C191" s="14" t="s">
        <v>174</v>
      </c>
      <c r="D191" s="27" t="s">
        <v>29</v>
      </c>
      <c r="E191" s="62">
        <v>237</v>
      </c>
      <c r="F191" s="56">
        <v>1.36</v>
      </c>
      <c r="G191" s="47">
        <f t="shared" si="240"/>
        <v>0</v>
      </c>
      <c r="H191" s="47">
        <v>1.29</v>
      </c>
      <c r="I191" s="47">
        <f t="shared" si="241"/>
        <v>0</v>
      </c>
      <c r="J191" s="57">
        <v>1.24</v>
      </c>
      <c r="K191" s="4">
        <f>J191*L191</f>
        <v>0</v>
      </c>
      <c r="L191" s="4"/>
      <c r="M191" s="1">
        <f t="shared" si="243"/>
        <v>0</v>
      </c>
    </row>
    <row r="192" spans="1:13" ht="60" customHeight="1">
      <c r="A192" s="24"/>
      <c r="B192" s="4">
        <v>2</v>
      </c>
      <c r="C192" s="14" t="s">
        <v>108</v>
      </c>
      <c r="D192" s="27" t="s">
        <v>173</v>
      </c>
      <c r="E192" s="62">
        <v>237</v>
      </c>
      <c r="F192" s="56">
        <v>1.1299999999999999</v>
      </c>
      <c r="G192" s="47">
        <f t="shared" ref="G192" si="244">F192*L192</f>
        <v>0</v>
      </c>
      <c r="H192" s="47">
        <v>1.07</v>
      </c>
      <c r="I192" s="47">
        <f t="shared" ref="I192" si="245">H192*L192</f>
        <v>0</v>
      </c>
      <c r="J192" s="57">
        <v>1.02</v>
      </c>
      <c r="K192" s="4">
        <f t="shared" ref="K192" si="246">J192*L192</f>
        <v>0</v>
      </c>
      <c r="L192" s="4"/>
      <c r="M192" s="1">
        <f t="shared" ref="M192" si="247">L192*0.05</f>
        <v>0</v>
      </c>
    </row>
    <row r="193" spans="1:13" ht="60" customHeight="1">
      <c r="A193" s="4"/>
      <c r="B193" s="4">
        <v>3</v>
      </c>
      <c r="C193" s="36" t="s">
        <v>160</v>
      </c>
      <c r="D193" s="27" t="s">
        <v>30</v>
      </c>
      <c r="E193" s="62">
        <v>237</v>
      </c>
      <c r="F193" s="56">
        <v>1.21</v>
      </c>
      <c r="G193" s="47">
        <f t="shared" ref="G193" si="248">F193*L193</f>
        <v>0</v>
      </c>
      <c r="H193" s="47">
        <v>1.1599999999999999</v>
      </c>
      <c r="I193" s="47">
        <f t="shared" ref="I193" si="249">H193*L193</f>
        <v>0</v>
      </c>
      <c r="J193" s="57">
        <v>1.1000000000000001</v>
      </c>
      <c r="K193" s="7">
        <f t="shared" ref="K193" si="250">J193*L193</f>
        <v>0</v>
      </c>
      <c r="L193" s="7"/>
      <c r="M193" s="1">
        <f t="shared" ref="M193" si="251">L193*0.05</f>
        <v>0</v>
      </c>
    </row>
    <row r="194" spans="1:13" ht="60" customHeight="1">
      <c r="A194" s="4"/>
      <c r="B194" s="4">
        <v>3</v>
      </c>
      <c r="C194" s="36" t="s">
        <v>100</v>
      </c>
      <c r="D194" s="27" t="s">
        <v>30</v>
      </c>
      <c r="E194" s="62">
        <v>237</v>
      </c>
      <c r="F194" s="56">
        <v>1.21</v>
      </c>
      <c r="G194" s="47">
        <f t="shared" ref="G194" si="252">F194*L194</f>
        <v>0</v>
      </c>
      <c r="H194" s="47">
        <v>1.1599999999999999</v>
      </c>
      <c r="I194" s="47">
        <f t="shared" ref="I194" si="253">H194*L194</f>
        <v>0</v>
      </c>
      <c r="J194" s="57">
        <v>1.1000000000000001</v>
      </c>
      <c r="K194" s="7">
        <f t="shared" ref="K194" si="254">J194*L194</f>
        <v>0</v>
      </c>
      <c r="L194" s="7"/>
      <c r="M194" s="1">
        <f t="shared" ref="M194" si="255">L194*0.05</f>
        <v>0</v>
      </c>
    </row>
    <row r="195" spans="1:13" s="16" customFormat="1" ht="22.5" customHeight="1">
      <c r="A195" s="17"/>
      <c r="B195" s="17"/>
      <c r="C195" s="18"/>
      <c r="D195" s="28" t="s">
        <v>38</v>
      </c>
      <c r="E195" s="71"/>
      <c r="F195" s="56">
        <v>1.03</v>
      </c>
      <c r="G195" s="69"/>
      <c r="H195" s="47">
        <v>0.98</v>
      </c>
      <c r="I195" s="69"/>
      <c r="J195" s="57">
        <v>0.94</v>
      </c>
      <c r="K195" s="69"/>
      <c r="L195" s="70"/>
      <c r="M195" s="1">
        <f t="shared" si="123"/>
        <v>0</v>
      </c>
    </row>
    <row r="196" spans="1:13" ht="60" customHeight="1">
      <c r="A196" s="4"/>
      <c r="B196" s="4"/>
      <c r="C196" s="26" t="s">
        <v>13</v>
      </c>
      <c r="D196" s="27" t="s">
        <v>31</v>
      </c>
      <c r="E196" s="62">
        <v>237</v>
      </c>
      <c r="F196" s="56">
        <v>1.03</v>
      </c>
      <c r="G196" s="47">
        <f>F196*L196</f>
        <v>0</v>
      </c>
      <c r="H196" s="47">
        <v>0.98</v>
      </c>
      <c r="I196" s="47">
        <f>H196*L196</f>
        <v>0</v>
      </c>
      <c r="J196" s="57">
        <v>0.94</v>
      </c>
      <c r="K196" s="4">
        <f>J196*L196</f>
        <v>0</v>
      </c>
      <c r="L196" s="4"/>
      <c r="M196" s="1">
        <f t="shared" si="123"/>
        <v>0</v>
      </c>
    </row>
    <row r="197" spans="1:13" s="16" customFormat="1" ht="22.5" customHeight="1">
      <c r="A197" s="17"/>
      <c r="B197" s="17"/>
      <c r="C197" s="18"/>
      <c r="D197" s="28" t="s">
        <v>39</v>
      </c>
      <c r="E197" s="71"/>
      <c r="F197" s="71"/>
      <c r="G197" s="71"/>
      <c r="H197" s="71"/>
      <c r="I197" s="71"/>
      <c r="J197" s="71"/>
      <c r="K197" s="71"/>
      <c r="L197" s="72"/>
      <c r="M197" s="1">
        <f t="shared" si="123"/>
        <v>0</v>
      </c>
    </row>
    <row r="198" spans="1:13" ht="60" customHeight="1">
      <c r="A198" s="24"/>
      <c r="B198" s="4">
        <v>5</v>
      </c>
      <c r="C198" s="14" t="s">
        <v>73</v>
      </c>
      <c r="D198" s="27" t="s">
        <v>177</v>
      </c>
      <c r="E198" s="62">
        <v>237</v>
      </c>
      <c r="F198" s="56">
        <v>1.36</v>
      </c>
      <c r="G198" s="47">
        <f t="shared" ref="G198:G200" si="256">F198*L198</f>
        <v>0</v>
      </c>
      <c r="H198" s="47">
        <v>1.29</v>
      </c>
      <c r="I198" s="47">
        <f t="shared" ref="I198:I200" si="257">H198*L198</f>
        <v>0</v>
      </c>
      <c r="J198" s="57">
        <v>1.24</v>
      </c>
      <c r="K198" s="4">
        <f t="shared" ref="K198" si="258">J198*L198</f>
        <v>0</v>
      </c>
      <c r="L198" s="4"/>
      <c r="M198" s="1">
        <f t="shared" ref="M198" si="259">L198*0.05</f>
        <v>0</v>
      </c>
    </row>
    <row r="199" spans="1:13" ht="60" customHeight="1">
      <c r="A199" s="24"/>
      <c r="B199" s="4">
        <v>5</v>
      </c>
      <c r="C199" s="14" t="s">
        <v>178</v>
      </c>
      <c r="D199" s="27" t="s">
        <v>177</v>
      </c>
      <c r="E199" s="62">
        <v>237</v>
      </c>
      <c r="F199" s="56">
        <v>1.36</v>
      </c>
      <c r="G199" s="47">
        <f t="shared" si="256"/>
        <v>0</v>
      </c>
      <c r="H199" s="47">
        <v>1.29</v>
      </c>
      <c r="I199" s="47">
        <f t="shared" si="257"/>
        <v>0</v>
      </c>
      <c r="J199" s="57">
        <v>1.24</v>
      </c>
      <c r="K199" s="4">
        <f t="shared" ref="K199" si="260">J199*L199</f>
        <v>0</v>
      </c>
      <c r="L199" s="4"/>
      <c r="M199" s="1">
        <f t="shared" ref="M199" si="261">L199*0.05</f>
        <v>0</v>
      </c>
    </row>
    <row r="200" spans="1:13" ht="60" customHeight="1">
      <c r="A200" s="24"/>
      <c r="B200" s="4">
        <v>5</v>
      </c>
      <c r="C200" s="14" t="s">
        <v>179</v>
      </c>
      <c r="D200" s="27" t="s">
        <v>177</v>
      </c>
      <c r="E200" s="62">
        <v>237</v>
      </c>
      <c r="F200" s="56">
        <v>1.36</v>
      </c>
      <c r="G200" s="47">
        <f t="shared" si="256"/>
        <v>0</v>
      </c>
      <c r="H200" s="47">
        <v>1.29</v>
      </c>
      <c r="I200" s="47">
        <f t="shared" si="257"/>
        <v>0</v>
      </c>
      <c r="J200" s="57">
        <v>1.24</v>
      </c>
      <c r="K200" s="4">
        <f t="shared" ref="K200" si="262">J200*L200</f>
        <v>0</v>
      </c>
      <c r="L200" s="4"/>
      <c r="M200" s="1">
        <f t="shared" ref="M200" si="263">L200*0.05</f>
        <v>0</v>
      </c>
    </row>
    <row r="201" spans="1:13" ht="60" customHeight="1">
      <c r="A201" s="4"/>
      <c r="B201" s="4"/>
      <c r="C201" s="26" t="s">
        <v>51</v>
      </c>
      <c r="D201" s="27" t="s">
        <v>32</v>
      </c>
      <c r="E201" s="62">
        <v>237</v>
      </c>
      <c r="F201" s="56">
        <v>1.03</v>
      </c>
      <c r="G201" s="47">
        <f>F201*L201</f>
        <v>0</v>
      </c>
      <c r="H201" s="47">
        <v>0.98</v>
      </c>
      <c r="I201" s="47">
        <f>H201*L201</f>
        <v>0</v>
      </c>
      <c r="J201" s="57">
        <v>0.94</v>
      </c>
      <c r="K201" s="4">
        <f>J201*L201</f>
        <v>0</v>
      </c>
      <c r="L201" s="4"/>
      <c r="M201" s="1">
        <f t="shared" si="123"/>
        <v>0</v>
      </c>
    </row>
    <row r="202" spans="1:13" ht="60" customHeight="1">
      <c r="A202" s="4"/>
      <c r="B202" s="4"/>
      <c r="C202" s="26" t="s">
        <v>22</v>
      </c>
      <c r="D202" s="27" t="s">
        <v>32</v>
      </c>
      <c r="E202" s="62">
        <v>237</v>
      </c>
      <c r="F202" s="56">
        <v>1.03</v>
      </c>
      <c r="G202" s="47">
        <f>F202*L202</f>
        <v>0</v>
      </c>
      <c r="H202" s="47">
        <v>0.98</v>
      </c>
      <c r="I202" s="47">
        <f>H202*L202</f>
        <v>0</v>
      </c>
      <c r="J202" s="57">
        <v>0.94</v>
      </c>
      <c r="K202" s="4">
        <f>J202*L202</f>
        <v>0</v>
      </c>
      <c r="L202" s="4"/>
      <c r="M202" s="1">
        <f t="shared" si="123"/>
        <v>0</v>
      </c>
    </row>
    <row r="203" spans="1:13" ht="60" customHeight="1">
      <c r="A203" s="24"/>
      <c r="B203" s="4">
        <v>5</v>
      </c>
      <c r="C203" s="14" t="s">
        <v>159</v>
      </c>
      <c r="D203" s="27" t="s">
        <v>177</v>
      </c>
      <c r="E203" s="62">
        <v>237</v>
      </c>
      <c r="F203" s="56">
        <v>1.36</v>
      </c>
      <c r="G203" s="47">
        <f t="shared" ref="G203" si="264">F203*L203</f>
        <v>0</v>
      </c>
      <c r="H203" s="47">
        <v>1.29</v>
      </c>
      <c r="I203" s="47">
        <f t="shared" ref="I203" si="265">H203*L203</f>
        <v>0</v>
      </c>
      <c r="J203" s="57">
        <v>1.24</v>
      </c>
      <c r="K203" s="4">
        <f t="shared" ref="K203" si="266">J203*L203</f>
        <v>0</v>
      </c>
      <c r="L203" s="4"/>
      <c r="M203" s="1">
        <f t="shared" si="123"/>
        <v>0</v>
      </c>
    </row>
    <row r="204" spans="1:13" ht="60" customHeight="1">
      <c r="A204" s="24"/>
      <c r="B204" s="4">
        <v>5</v>
      </c>
      <c r="C204" s="14" t="s">
        <v>59</v>
      </c>
      <c r="D204" s="27" t="s">
        <v>177</v>
      </c>
      <c r="E204" s="62">
        <v>237</v>
      </c>
      <c r="F204" s="56">
        <v>1.36</v>
      </c>
      <c r="G204" s="47">
        <f t="shared" ref="G204" si="267">F204*L204</f>
        <v>0</v>
      </c>
      <c r="H204" s="47">
        <v>1.29</v>
      </c>
      <c r="I204" s="47">
        <f t="shared" ref="I204" si="268">H204*L204</f>
        <v>0</v>
      </c>
      <c r="J204" s="57">
        <v>1.24</v>
      </c>
      <c r="K204" s="4">
        <f t="shared" ref="K204" si="269">J204*L204</f>
        <v>0</v>
      </c>
      <c r="L204" s="4"/>
      <c r="M204" s="1">
        <f t="shared" ref="M204" si="270">L204*0.05</f>
        <v>0</v>
      </c>
    </row>
    <row r="205" spans="1:13" ht="60" customHeight="1">
      <c r="A205" s="24"/>
      <c r="B205" s="4">
        <v>5</v>
      </c>
      <c r="C205" s="14" t="s">
        <v>180</v>
      </c>
      <c r="D205" s="27" t="s">
        <v>177</v>
      </c>
      <c r="E205" s="62">
        <v>237</v>
      </c>
      <c r="F205" s="56">
        <v>1.36</v>
      </c>
      <c r="G205" s="47">
        <f t="shared" ref="G205" si="271">F205*L205</f>
        <v>0</v>
      </c>
      <c r="H205" s="47">
        <v>1.29</v>
      </c>
      <c r="I205" s="47">
        <f t="shared" ref="I205" si="272">H205*L205</f>
        <v>0</v>
      </c>
      <c r="J205" s="57">
        <v>1.24</v>
      </c>
      <c r="K205" s="4">
        <f t="shared" ref="K205" si="273">J205*L205</f>
        <v>0</v>
      </c>
      <c r="L205" s="4"/>
      <c r="M205" s="1">
        <f t="shared" ref="M205" si="274">L205*0.05</f>
        <v>0</v>
      </c>
    </row>
    <row r="206" spans="1:13" ht="60" customHeight="1">
      <c r="A206" s="24"/>
      <c r="B206" s="4">
        <v>5</v>
      </c>
      <c r="C206" s="14" t="s">
        <v>181</v>
      </c>
      <c r="D206" s="27" t="s">
        <v>177</v>
      </c>
      <c r="E206" s="62">
        <v>237</v>
      </c>
      <c r="F206" s="56">
        <v>1.36</v>
      </c>
      <c r="G206" s="47">
        <f t="shared" ref="G206" si="275">F206*L206</f>
        <v>0</v>
      </c>
      <c r="H206" s="47">
        <v>1.29</v>
      </c>
      <c r="I206" s="47">
        <f t="shared" ref="I206" si="276">H206*L206</f>
        <v>0</v>
      </c>
      <c r="J206" s="57">
        <v>1.24</v>
      </c>
      <c r="K206" s="4">
        <f t="shared" ref="K206" si="277">J206*L206</f>
        <v>0</v>
      </c>
      <c r="L206" s="4"/>
      <c r="M206" s="1">
        <f t="shared" ref="M206" si="278">L206*0.05</f>
        <v>0</v>
      </c>
    </row>
    <row r="207" spans="1:13" ht="60" customHeight="1">
      <c r="A207" s="24"/>
      <c r="B207" s="4">
        <v>5</v>
      </c>
      <c r="C207" s="14" t="s">
        <v>172</v>
      </c>
      <c r="D207" s="27" t="s">
        <v>177</v>
      </c>
      <c r="E207" s="62">
        <v>237</v>
      </c>
      <c r="F207" s="56">
        <v>1.36</v>
      </c>
      <c r="G207" s="47">
        <f t="shared" ref="G207" si="279">F207*L207</f>
        <v>0</v>
      </c>
      <c r="H207" s="47">
        <v>1.29</v>
      </c>
      <c r="I207" s="47">
        <f t="shared" ref="I207" si="280">H207*L207</f>
        <v>0</v>
      </c>
      <c r="J207" s="57">
        <v>1.24</v>
      </c>
      <c r="K207" s="4">
        <f t="shared" ref="K207" si="281">J207*L207</f>
        <v>0</v>
      </c>
      <c r="L207" s="4"/>
      <c r="M207" s="1">
        <f t="shared" ref="M207" si="282">L207*0.05</f>
        <v>0</v>
      </c>
    </row>
    <row r="208" spans="1:13" ht="60" customHeight="1">
      <c r="A208" s="24"/>
      <c r="B208" s="4">
        <v>5</v>
      </c>
      <c r="C208" s="14" t="s">
        <v>96</v>
      </c>
      <c r="D208" s="27" t="s">
        <v>177</v>
      </c>
      <c r="E208" s="62">
        <v>237</v>
      </c>
      <c r="F208" s="56">
        <v>1.36</v>
      </c>
      <c r="G208" s="47">
        <f t="shared" ref="G208" si="283">F208*L208</f>
        <v>0</v>
      </c>
      <c r="H208" s="47">
        <v>1.29</v>
      </c>
      <c r="I208" s="47">
        <f t="shared" ref="I208" si="284">H208*L208</f>
        <v>0</v>
      </c>
      <c r="J208" s="57">
        <v>1.24</v>
      </c>
      <c r="K208" s="4">
        <f t="shared" ref="K208" si="285">J208*L208</f>
        <v>0</v>
      </c>
      <c r="L208" s="4"/>
      <c r="M208" s="1">
        <f t="shared" ref="M208" si="286">L208*0.05</f>
        <v>0</v>
      </c>
    </row>
    <row r="209" spans="1:13" ht="60" customHeight="1">
      <c r="A209" s="24"/>
      <c r="B209" s="4">
        <v>5</v>
      </c>
      <c r="C209" s="14" t="s">
        <v>91</v>
      </c>
      <c r="D209" s="27" t="s">
        <v>177</v>
      </c>
      <c r="E209" s="62">
        <v>237</v>
      </c>
      <c r="F209" s="56">
        <v>1.36</v>
      </c>
      <c r="G209" s="47">
        <f t="shared" ref="G209" si="287">F209*L209</f>
        <v>0</v>
      </c>
      <c r="H209" s="47">
        <v>1.29</v>
      </c>
      <c r="I209" s="47">
        <f t="shared" ref="I209" si="288">H209*L209</f>
        <v>0</v>
      </c>
      <c r="J209" s="57">
        <v>1.24</v>
      </c>
      <c r="K209" s="4">
        <f t="shared" ref="K209" si="289">J209*L209</f>
        <v>0</v>
      </c>
      <c r="L209" s="4"/>
      <c r="M209" s="1">
        <f t="shared" ref="M209" si="290">L209*0.05</f>
        <v>0</v>
      </c>
    </row>
    <row r="210" spans="1:13" ht="60" customHeight="1">
      <c r="A210" s="24"/>
      <c r="B210" s="4">
        <v>5</v>
      </c>
      <c r="C210" s="14" t="s">
        <v>114</v>
      </c>
      <c r="D210" s="27" t="s">
        <v>177</v>
      </c>
      <c r="E210" s="62">
        <v>237</v>
      </c>
      <c r="F210" s="56">
        <v>1.36</v>
      </c>
      <c r="G210" s="47">
        <f t="shared" ref="G210" si="291">F210*L210</f>
        <v>0</v>
      </c>
      <c r="H210" s="47">
        <v>1.29</v>
      </c>
      <c r="I210" s="47">
        <f t="shared" ref="I210" si="292">H210*L210</f>
        <v>0</v>
      </c>
      <c r="J210" s="57">
        <v>1.24</v>
      </c>
      <c r="K210" s="4">
        <f t="shared" ref="K210" si="293">J210*L210</f>
        <v>0</v>
      </c>
      <c r="L210" s="4"/>
      <c r="M210" s="1">
        <f t="shared" ref="M210" si="294">L210*0.05</f>
        <v>0</v>
      </c>
    </row>
    <row r="211" spans="1:13" ht="60" customHeight="1">
      <c r="A211" s="24"/>
      <c r="B211" s="4">
        <v>5</v>
      </c>
      <c r="C211" s="14" t="s">
        <v>90</v>
      </c>
      <c r="D211" s="27" t="s">
        <v>177</v>
      </c>
      <c r="E211" s="62">
        <v>237</v>
      </c>
      <c r="F211" s="56">
        <v>1.36</v>
      </c>
      <c r="G211" s="47">
        <f t="shared" ref="G211" si="295">F211*L211</f>
        <v>0</v>
      </c>
      <c r="H211" s="47">
        <v>1.29</v>
      </c>
      <c r="I211" s="47">
        <f t="shared" ref="I211" si="296">H211*L211</f>
        <v>0</v>
      </c>
      <c r="J211" s="57">
        <v>1.24</v>
      </c>
      <c r="K211" s="4">
        <f t="shared" ref="K211" si="297">J211*L211</f>
        <v>0</v>
      </c>
      <c r="L211" s="4"/>
      <c r="M211" s="1">
        <f t="shared" ref="M211" si="298">L211*0.05</f>
        <v>0</v>
      </c>
    </row>
    <row r="212" spans="1:13" ht="60" customHeight="1">
      <c r="A212" s="24"/>
      <c r="B212" s="4">
        <v>5</v>
      </c>
      <c r="C212" s="14" t="s">
        <v>182</v>
      </c>
      <c r="D212" s="27" t="s">
        <v>177</v>
      </c>
      <c r="E212" s="62">
        <v>237</v>
      </c>
      <c r="F212" s="56">
        <v>1.36</v>
      </c>
      <c r="G212" s="47">
        <f t="shared" ref="G212" si="299">F212*L212</f>
        <v>0</v>
      </c>
      <c r="H212" s="47">
        <v>1.29</v>
      </c>
      <c r="I212" s="47">
        <f t="shared" ref="I212" si="300">H212*L212</f>
        <v>0</v>
      </c>
      <c r="J212" s="57">
        <v>1.24</v>
      </c>
      <c r="K212" s="4">
        <f t="shared" ref="K212" si="301">J212*L212</f>
        <v>0</v>
      </c>
      <c r="L212" s="4"/>
      <c r="M212" s="1">
        <f t="shared" ref="M212" si="302">L212*0.05</f>
        <v>0</v>
      </c>
    </row>
    <row r="213" spans="1:13" ht="60" customHeight="1">
      <c r="A213" s="24"/>
      <c r="B213" s="4">
        <v>5</v>
      </c>
      <c r="C213" s="14" t="s">
        <v>148</v>
      </c>
      <c r="D213" s="27" t="s">
        <v>177</v>
      </c>
      <c r="E213" s="62">
        <v>237</v>
      </c>
      <c r="F213" s="56">
        <v>1.36</v>
      </c>
      <c r="G213" s="47">
        <f t="shared" ref="G213" si="303">F213*L213</f>
        <v>0</v>
      </c>
      <c r="H213" s="47">
        <v>1.29</v>
      </c>
      <c r="I213" s="47">
        <f t="shared" ref="I213" si="304">H213*L213</f>
        <v>0</v>
      </c>
      <c r="J213" s="57">
        <v>1.24</v>
      </c>
      <c r="K213" s="4">
        <f t="shared" ref="K213" si="305">J213*L213</f>
        <v>0</v>
      </c>
      <c r="L213" s="4"/>
      <c r="M213" s="1">
        <f t="shared" ref="M213" si="306">L213*0.05</f>
        <v>0</v>
      </c>
    </row>
    <row r="214" spans="1:13" ht="60" customHeight="1">
      <c r="A214" s="24"/>
      <c r="B214" s="4">
        <v>5</v>
      </c>
      <c r="C214" s="14" t="s">
        <v>156</v>
      </c>
      <c r="D214" s="27" t="s">
        <v>177</v>
      </c>
      <c r="E214" s="62">
        <v>237</v>
      </c>
      <c r="F214" s="56">
        <v>1.36</v>
      </c>
      <c r="G214" s="47">
        <f t="shared" ref="G214" si="307">F214*L214</f>
        <v>0</v>
      </c>
      <c r="H214" s="47">
        <v>1.29</v>
      </c>
      <c r="I214" s="47">
        <f t="shared" ref="I214" si="308">H214*L214</f>
        <v>0</v>
      </c>
      <c r="J214" s="57">
        <v>1.24</v>
      </c>
      <c r="K214" s="4">
        <f t="shared" ref="K214" si="309">J214*L214</f>
        <v>0</v>
      </c>
      <c r="L214" s="4"/>
      <c r="M214" s="1">
        <f t="shared" ref="M214" si="310">L214*0.05</f>
        <v>0</v>
      </c>
    </row>
    <row r="215" spans="1:13" ht="60" customHeight="1">
      <c r="A215" s="4"/>
      <c r="B215" s="4"/>
      <c r="C215" s="26" t="s">
        <v>52</v>
      </c>
      <c r="D215" s="27" t="s">
        <v>32</v>
      </c>
      <c r="E215" s="62">
        <v>237</v>
      </c>
      <c r="F215" s="56">
        <v>1.03</v>
      </c>
      <c r="G215" s="47">
        <f>F215*L215</f>
        <v>0</v>
      </c>
      <c r="H215" s="47">
        <v>0.98</v>
      </c>
      <c r="I215" s="47">
        <f>H215*L215</f>
        <v>0</v>
      </c>
      <c r="J215" s="57">
        <v>0.94</v>
      </c>
      <c r="K215" s="4">
        <f>J215*L215</f>
        <v>0</v>
      </c>
      <c r="L215" s="4"/>
      <c r="M215" s="1">
        <f t="shared" si="123"/>
        <v>0</v>
      </c>
    </row>
    <row r="216" spans="1:13" ht="60" customHeight="1">
      <c r="A216" s="4"/>
      <c r="B216" s="4"/>
      <c r="C216" s="26" t="s">
        <v>189</v>
      </c>
      <c r="D216" s="27" t="s">
        <v>32</v>
      </c>
      <c r="E216" s="62">
        <v>237</v>
      </c>
      <c r="F216" s="56">
        <v>1.03</v>
      </c>
      <c r="G216" s="47">
        <f>F216*L216</f>
        <v>0</v>
      </c>
      <c r="H216" s="47">
        <v>0.98</v>
      </c>
      <c r="I216" s="47">
        <f>H216*L216</f>
        <v>0</v>
      </c>
      <c r="J216" s="57">
        <v>0.94</v>
      </c>
      <c r="K216" s="4">
        <f>J216*L216</f>
        <v>0</v>
      </c>
      <c r="L216" s="4"/>
      <c r="M216" s="1">
        <f t="shared" ref="M216" si="311">L216*0.05</f>
        <v>0</v>
      </c>
    </row>
    <row r="217" spans="1:13" s="16" customFormat="1" ht="22.5" customHeight="1">
      <c r="A217" s="17"/>
      <c r="B217" s="17"/>
      <c r="C217" s="18"/>
      <c r="D217" s="28" t="s">
        <v>40</v>
      </c>
      <c r="E217" s="71"/>
      <c r="F217" s="71"/>
      <c r="G217" s="71"/>
      <c r="H217" s="71"/>
      <c r="I217" s="71"/>
      <c r="J217" s="71"/>
      <c r="K217" s="71"/>
      <c r="L217" s="72"/>
      <c r="M217" s="1">
        <f t="shared" si="123"/>
        <v>0</v>
      </c>
    </row>
    <row r="218" spans="1:13" ht="60" customHeight="1">
      <c r="A218" s="4"/>
      <c r="B218" s="4"/>
      <c r="C218" s="26" t="s">
        <v>20</v>
      </c>
      <c r="D218" s="27" t="s">
        <v>34</v>
      </c>
      <c r="E218" s="62">
        <v>237</v>
      </c>
      <c r="F218" s="56">
        <v>1.03</v>
      </c>
      <c r="G218" s="47">
        <f>F218*L218</f>
        <v>0</v>
      </c>
      <c r="H218" s="47">
        <v>0.98</v>
      </c>
      <c r="I218" s="47">
        <f>H218*L218</f>
        <v>0</v>
      </c>
      <c r="J218" s="57">
        <v>0.94</v>
      </c>
      <c r="K218" s="4">
        <f>J218*L218</f>
        <v>0</v>
      </c>
      <c r="L218" s="4"/>
      <c r="M218" s="1">
        <f t="shared" si="123"/>
        <v>0</v>
      </c>
    </row>
    <row r="219" spans="1:13" ht="60" customHeight="1">
      <c r="A219" s="4"/>
      <c r="B219" s="4"/>
      <c r="C219" s="26" t="s">
        <v>21</v>
      </c>
      <c r="D219" s="27" t="s">
        <v>33</v>
      </c>
      <c r="E219" s="62">
        <v>237</v>
      </c>
      <c r="F219" s="56">
        <v>1.03</v>
      </c>
      <c r="G219" s="47">
        <f>F219*L219</f>
        <v>0</v>
      </c>
      <c r="H219" s="47">
        <v>0.98</v>
      </c>
      <c r="I219" s="47">
        <f>H219*L219</f>
        <v>0</v>
      </c>
      <c r="J219" s="57">
        <v>0.94</v>
      </c>
      <c r="K219" s="4">
        <f>J219*L219</f>
        <v>0</v>
      </c>
      <c r="L219" s="4"/>
      <c r="M219" s="1">
        <f t="shared" si="123"/>
        <v>0</v>
      </c>
    </row>
    <row r="220" spans="1:13" ht="60" customHeight="1">
      <c r="A220" s="4"/>
      <c r="B220" s="4"/>
      <c r="C220" s="26" t="s">
        <v>191</v>
      </c>
      <c r="D220" s="27" t="s">
        <v>33</v>
      </c>
      <c r="E220" s="62">
        <v>237</v>
      </c>
      <c r="F220" s="56">
        <v>1.03</v>
      </c>
      <c r="G220" s="47">
        <f>F220*L220</f>
        <v>0</v>
      </c>
      <c r="H220" s="47">
        <v>0.98</v>
      </c>
      <c r="I220" s="47">
        <f>H220*L220</f>
        <v>0</v>
      </c>
      <c r="J220" s="57">
        <v>0.94</v>
      </c>
      <c r="K220" s="4">
        <f>J220*L220</f>
        <v>0</v>
      </c>
      <c r="L220" s="4"/>
      <c r="M220" s="1">
        <f t="shared" ref="M220" si="312">L220*0.05</f>
        <v>0</v>
      </c>
    </row>
    <row r="221" spans="1:13" s="16" customFormat="1" ht="22.5" customHeight="1">
      <c r="A221" s="17"/>
      <c r="B221" s="17"/>
      <c r="C221" s="18"/>
      <c r="D221" s="28" t="s">
        <v>41</v>
      </c>
      <c r="E221" s="69"/>
      <c r="F221" s="69"/>
      <c r="G221" s="69"/>
      <c r="H221" s="69"/>
      <c r="I221" s="69"/>
      <c r="J221" s="69"/>
      <c r="K221" s="69"/>
      <c r="L221" s="70"/>
      <c r="M221" s="1">
        <f t="shared" si="123"/>
        <v>0</v>
      </c>
    </row>
    <row r="222" spans="1:13" ht="60" customHeight="1">
      <c r="A222" s="4"/>
      <c r="B222" s="4"/>
      <c r="C222" s="26" t="s">
        <v>53</v>
      </c>
      <c r="D222" s="27" t="s">
        <v>35</v>
      </c>
      <c r="E222" s="62">
        <v>237</v>
      </c>
      <c r="F222" s="56">
        <v>1.03</v>
      </c>
      <c r="G222" s="47">
        <f>F222*L222</f>
        <v>0</v>
      </c>
      <c r="H222" s="47">
        <v>0.98</v>
      </c>
      <c r="I222" s="47">
        <f>H222*L222</f>
        <v>0</v>
      </c>
      <c r="J222" s="57">
        <v>0.94</v>
      </c>
      <c r="K222" s="4">
        <f>J222*L222</f>
        <v>0</v>
      </c>
      <c r="L222" s="4"/>
      <c r="M222" s="1">
        <f>L222*0.05</f>
        <v>0</v>
      </c>
    </row>
    <row r="223" spans="1:13" ht="60" customHeight="1">
      <c r="A223" s="24"/>
      <c r="B223" s="4">
        <v>5</v>
      </c>
      <c r="C223" s="14" t="s">
        <v>179</v>
      </c>
      <c r="D223" s="27" t="s">
        <v>184</v>
      </c>
      <c r="E223" s="62">
        <v>237</v>
      </c>
      <c r="F223" s="56">
        <v>1.36</v>
      </c>
      <c r="G223" s="47">
        <f t="shared" ref="G223:G225" si="313">F223*L223</f>
        <v>0</v>
      </c>
      <c r="H223" s="47">
        <v>1.29</v>
      </c>
      <c r="I223" s="47">
        <f t="shared" ref="I223:I225" si="314">H223*L223</f>
        <v>0</v>
      </c>
      <c r="J223" s="57">
        <v>1.24</v>
      </c>
      <c r="K223" s="4">
        <f t="shared" ref="K223" si="315">J223*L223</f>
        <v>0</v>
      </c>
      <c r="L223" s="4"/>
      <c r="M223" s="1">
        <f t="shared" ref="M223" si="316">L223*0.05</f>
        <v>0</v>
      </c>
    </row>
    <row r="224" spans="1:13" ht="60" customHeight="1">
      <c r="A224" s="24"/>
      <c r="B224" s="4">
        <v>5</v>
      </c>
      <c r="C224" s="14" t="s">
        <v>145</v>
      </c>
      <c r="D224" s="27" t="s">
        <v>184</v>
      </c>
      <c r="E224" s="62">
        <v>237</v>
      </c>
      <c r="F224" s="56">
        <v>1.36</v>
      </c>
      <c r="G224" s="47">
        <f t="shared" si="313"/>
        <v>0</v>
      </c>
      <c r="H224" s="47">
        <v>1.29</v>
      </c>
      <c r="I224" s="47">
        <f t="shared" si="314"/>
        <v>0</v>
      </c>
      <c r="J224" s="57">
        <v>1.24</v>
      </c>
      <c r="K224" s="4">
        <f t="shared" ref="K224" si="317">J224*L224</f>
        <v>0</v>
      </c>
      <c r="L224" s="4"/>
      <c r="M224" s="1">
        <f t="shared" ref="M224" si="318">L224*0.05</f>
        <v>0</v>
      </c>
    </row>
    <row r="225" spans="1:13" ht="60" customHeight="1">
      <c r="A225" s="24"/>
      <c r="B225" s="4">
        <v>5</v>
      </c>
      <c r="C225" s="14" t="s">
        <v>71</v>
      </c>
      <c r="D225" s="27" t="s">
        <v>184</v>
      </c>
      <c r="E225" s="62">
        <v>237</v>
      </c>
      <c r="F225" s="56">
        <v>1.36</v>
      </c>
      <c r="G225" s="47">
        <f t="shared" si="313"/>
        <v>0</v>
      </c>
      <c r="H225" s="47">
        <v>1.29</v>
      </c>
      <c r="I225" s="47">
        <f t="shared" si="314"/>
        <v>0</v>
      </c>
      <c r="J225" s="57">
        <v>1.24</v>
      </c>
      <c r="K225" s="4">
        <f t="shared" ref="K225" si="319">J225*L225</f>
        <v>0</v>
      </c>
      <c r="L225" s="4"/>
      <c r="M225" s="1">
        <f t="shared" ref="M225" si="320">L225*0.05</f>
        <v>0</v>
      </c>
    </row>
    <row r="226" spans="1:13" ht="60" customHeight="1">
      <c r="A226" s="4"/>
      <c r="B226" s="4"/>
      <c r="C226" s="26" t="s">
        <v>17</v>
      </c>
      <c r="D226" s="27" t="s">
        <v>35</v>
      </c>
      <c r="E226" s="62">
        <v>237</v>
      </c>
      <c r="F226" s="56">
        <v>1.03</v>
      </c>
      <c r="G226" s="47">
        <f>F226*L226</f>
        <v>0</v>
      </c>
      <c r="H226" s="47">
        <v>0.98</v>
      </c>
      <c r="I226" s="47">
        <f>H226*L226</f>
        <v>0</v>
      </c>
      <c r="J226" s="57">
        <v>0.94</v>
      </c>
      <c r="K226" s="4">
        <f>J226*L226</f>
        <v>0</v>
      </c>
      <c r="L226" s="4"/>
      <c r="M226" s="1">
        <f>L226*0.05</f>
        <v>0</v>
      </c>
    </row>
    <row r="227" spans="1:13" ht="60" customHeight="1">
      <c r="A227" s="4"/>
      <c r="B227" s="4"/>
      <c r="C227" s="26" t="s">
        <v>70</v>
      </c>
      <c r="D227" s="27" t="s">
        <v>35</v>
      </c>
      <c r="E227" s="62">
        <v>237</v>
      </c>
      <c r="F227" s="56">
        <v>1.03</v>
      </c>
      <c r="G227" s="47">
        <f>F227*L227</f>
        <v>0</v>
      </c>
      <c r="H227" s="47">
        <v>0.98</v>
      </c>
      <c r="I227" s="47">
        <f>H227*L227</f>
        <v>0</v>
      </c>
      <c r="J227" s="57">
        <v>0.94</v>
      </c>
      <c r="K227" s="4">
        <f>J227*L227</f>
        <v>0</v>
      </c>
      <c r="L227" s="4"/>
      <c r="M227" s="1">
        <f>L227*0.05</f>
        <v>0</v>
      </c>
    </row>
    <row r="228" spans="1:13" ht="60" customHeight="1">
      <c r="A228" s="24"/>
      <c r="B228" s="4">
        <v>5</v>
      </c>
      <c r="C228" s="14" t="s">
        <v>181</v>
      </c>
      <c r="D228" s="27" t="s">
        <v>184</v>
      </c>
      <c r="E228" s="62">
        <v>237</v>
      </c>
      <c r="F228" s="56">
        <v>1.36</v>
      </c>
      <c r="G228" s="47">
        <f t="shared" ref="G228:G229" si="321">F228*L228</f>
        <v>0</v>
      </c>
      <c r="H228" s="47">
        <v>1.29</v>
      </c>
      <c r="I228" s="47">
        <f t="shared" ref="I228:I229" si="322">H228*L228</f>
        <v>0</v>
      </c>
      <c r="J228" s="57">
        <v>1.24</v>
      </c>
      <c r="K228" s="4">
        <f t="shared" ref="K228" si="323">J228*L228</f>
        <v>0</v>
      </c>
      <c r="L228" s="4"/>
      <c r="M228" s="1">
        <f t="shared" ref="M228" si="324">L228*0.05</f>
        <v>0</v>
      </c>
    </row>
    <row r="229" spans="1:13" ht="60" customHeight="1">
      <c r="A229" s="24"/>
      <c r="B229" s="4">
        <v>5</v>
      </c>
      <c r="C229" s="14" t="s">
        <v>153</v>
      </c>
      <c r="D229" s="27" t="s">
        <v>184</v>
      </c>
      <c r="E229" s="62">
        <v>237</v>
      </c>
      <c r="F229" s="56">
        <v>1.36</v>
      </c>
      <c r="G229" s="47">
        <f t="shared" si="321"/>
        <v>0</v>
      </c>
      <c r="H229" s="47">
        <v>1.29</v>
      </c>
      <c r="I229" s="47">
        <f t="shared" si="322"/>
        <v>0</v>
      </c>
      <c r="J229" s="57">
        <v>1.24</v>
      </c>
      <c r="K229" s="4">
        <f t="shared" ref="K229" si="325">J229*L229</f>
        <v>0</v>
      </c>
      <c r="L229" s="4"/>
      <c r="M229" s="1">
        <f t="shared" ref="M229" si="326">L229*0.05</f>
        <v>0</v>
      </c>
    </row>
    <row r="230" spans="1:13" ht="60" customHeight="1">
      <c r="A230" s="4"/>
      <c r="B230" s="4"/>
      <c r="C230" s="26" t="s">
        <v>24</v>
      </c>
      <c r="D230" s="27" t="s">
        <v>35</v>
      </c>
      <c r="E230" s="62">
        <v>237</v>
      </c>
      <c r="F230" s="56">
        <v>1.03</v>
      </c>
      <c r="G230" s="47">
        <f t="shared" ref="G230:G247" si="327">F230*L230</f>
        <v>0</v>
      </c>
      <c r="H230" s="47">
        <v>0.98</v>
      </c>
      <c r="I230" s="47">
        <f t="shared" ref="I230:I247" si="328">H230*L230</f>
        <v>0</v>
      </c>
      <c r="J230" s="57">
        <v>0.94</v>
      </c>
      <c r="K230" s="4">
        <f t="shared" ref="K230:K247" si="329">J230*L230</f>
        <v>0</v>
      </c>
      <c r="L230" s="4"/>
      <c r="M230" s="1">
        <f t="shared" si="123"/>
        <v>0</v>
      </c>
    </row>
    <row r="231" spans="1:13" ht="60" customHeight="1">
      <c r="A231" s="24"/>
      <c r="B231" s="4">
        <v>5</v>
      </c>
      <c r="C231" s="14" t="s">
        <v>96</v>
      </c>
      <c r="D231" s="27" t="s">
        <v>184</v>
      </c>
      <c r="E231" s="62">
        <v>237</v>
      </c>
      <c r="F231" s="56">
        <v>1.36</v>
      </c>
      <c r="G231" s="47">
        <f t="shared" si="327"/>
        <v>0</v>
      </c>
      <c r="H231" s="47">
        <v>1.29</v>
      </c>
      <c r="I231" s="47">
        <f t="shared" si="328"/>
        <v>0</v>
      </c>
      <c r="J231" s="57">
        <v>1.24</v>
      </c>
      <c r="K231" s="4">
        <f t="shared" si="329"/>
        <v>0</v>
      </c>
      <c r="L231" s="4"/>
      <c r="M231" s="1">
        <f t="shared" si="123"/>
        <v>0</v>
      </c>
    </row>
    <row r="232" spans="1:13" ht="60" customHeight="1">
      <c r="A232" s="24"/>
      <c r="B232" s="4">
        <v>5</v>
      </c>
      <c r="C232" s="14" t="s">
        <v>91</v>
      </c>
      <c r="D232" s="27" t="s">
        <v>184</v>
      </c>
      <c r="E232" s="62">
        <v>237</v>
      </c>
      <c r="F232" s="56">
        <v>1.36</v>
      </c>
      <c r="G232" s="47">
        <f t="shared" si="327"/>
        <v>0</v>
      </c>
      <c r="H232" s="47">
        <v>1.29</v>
      </c>
      <c r="I232" s="47">
        <f t="shared" si="328"/>
        <v>0</v>
      </c>
      <c r="J232" s="57">
        <v>1.24</v>
      </c>
      <c r="K232" s="4">
        <f t="shared" ref="K232" si="330">J232*L232</f>
        <v>0</v>
      </c>
      <c r="L232" s="4"/>
      <c r="M232" s="1">
        <f t="shared" ref="M232" si="331">L232*0.05</f>
        <v>0</v>
      </c>
    </row>
    <row r="233" spans="1:13" ht="60" customHeight="1">
      <c r="A233" s="24"/>
      <c r="B233" s="4">
        <v>5</v>
      </c>
      <c r="C233" s="14" t="s">
        <v>99</v>
      </c>
      <c r="D233" s="27" t="s">
        <v>184</v>
      </c>
      <c r="E233" s="62">
        <v>237</v>
      </c>
      <c r="F233" s="56">
        <v>1.36</v>
      </c>
      <c r="G233" s="47">
        <f t="shared" si="327"/>
        <v>0</v>
      </c>
      <c r="H233" s="47">
        <v>1.29</v>
      </c>
      <c r="I233" s="47">
        <f t="shared" si="328"/>
        <v>0</v>
      </c>
      <c r="J233" s="57">
        <v>1.24</v>
      </c>
      <c r="K233" s="4">
        <f t="shared" ref="K233" si="332">J233*L233</f>
        <v>0</v>
      </c>
      <c r="L233" s="4"/>
      <c r="M233" s="1">
        <f t="shared" ref="M233" si="333">L233*0.05</f>
        <v>0</v>
      </c>
    </row>
    <row r="234" spans="1:13" ht="60" customHeight="1">
      <c r="A234" s="4"/>
      <c r="B234" s="4"/>
      <c r="C234" s="26" t="s">
        <v>19</v>
      </c>
      <c r="D234" s="27" t="s">
        <v>35</v>
      </c>
      <c r="E234" s="62">
        <v>237</v>
      </c>
      <c r="F234" s="56">
        <v>1.03</v>
      </c>
      <c r="G234" s="47">
        <f t="shared" si="327"/>
        <v>0</v>
      </c>
      <c r="H234" s="47">
        <v>0.98</v>
      </c>
      <c r="I234" s="47">
        <f t="shared" si="328"/>
        <v>0</v>
      </c>
      <c r="J234" s="57">
        <v>0.94</v>
      </c>
      <c r="K234" s="4">
        <f t="shared" si="329"/>
        <v>0</v>
      </c>
      <c r="L234" s="4"/>
      <c r="M234" s="1">
        <f t="shared" si="123"/>
        <v>0</v>
      </c>
    </row>
    <row r="235" spans="1:13" ht="60" customHeight="1">
      <c r="A235" s="4"/>
      <c r="B235" s="4"/>
      <c r="C235" s="26" t="s">
        <v>25</v>
      </c>
      <c r="D235" s="27" t="s">
        <v>35</v>
      </c>
      <c r="E235" s="62">
        <v>237</v>
      </c>
      <c r="F235" s="56">
        <v>1.03</v>
      </c>
      <c r="G235" s="47">
        <f t="shared" si="327"/>
        <v>0</v>
      </c>
      <c r="H235" s="47">
        <v>0.98</v>
      </c>
      <c r="I235" s="47">
        <f t="shared" si="328"/>
        <v>0</v>
      </c>
      <c r="J235" s="57">
        <v>0.94</v>
      </c>
      <c r="K235" s="4">
        <f t="shared" si="329"/>
        <v>0</v>
      </c>
      <c r="L235" s="4"/>
      <c r="M235" s="1">
        <f t="shared" si="123"/>
        <v>0</v>
      </c>
    </row>
    <row r="236" spans="1:13" ht="60" customHeight="1">
      <c r="A236" s="4"/>
      <c r="B236" s="4"/>
      <c r="C236" s="26" t="s">
        <v>27</v>
      </c>
      <c r="D236" s="27" t="s">
        <v>35</v>
      </c>
      <c r="E236" s="62">
        <v>237</v>
      </c>
      <c r="F236" s="56">
        <v>1.03</v>
      </c>
      <c r="G236" s="47">
        <f>F236*L236</f>
        <v>0</v>
      </c>
      <c r="H236" s="47">
        <v>0.98</v>
      </c>
      <c r="I236" s="47">
        <f>H236*L236</f>
        <v>0</v>
      </c>
      <c r="J236" s="57">
        <v>0.94</v>
      </c>
      <c r="K236" s="4">
        <f>J236*L236</f>
        <v>0</v>
      </c>
      <c r="L236" s="4"/>
      <c r="M236" s="1">
        <f>L236*0.05</f>
        <v>0</v>
      </c>
    </row>
    <row r="237" spans="1:13" ht="60" customHeight="1">
      <c r="A237" s="4"/>
      <c r="B237" s="4"/>
      <c r="C237" s="26" t="s">
        <v>54</v>
      </c>
      <c r="D237" s="27" t="s">
        <v>35</v>
      </c>
      <c r="E237" s="62">
        <v>237</v>
      </c>
      <c r="F237" s="56">
        <v>1.03</v>
      </c>
      <c r="G237" s="47">
        <f>F237*L237</f>
        <v>0</v>
      </c>
      <c r="H237" s="47">
        <v>0.98</v>
      </c>
      <c r="I237" s="47">
        <f>H237*L237</f>
        <v>0</v>
      </c>
      <c r="J237" s="57">
        <v>0.94</v>
      </c>
      <c r="K237" s="4">
        <f>J237*L237</f>
        <v>0</v>
      </c>
      <c r="L237" s="4"/>
      <c r="M237" s="1">
        <f>L237*0.05</f>
        <v>0</v>
      </c>
    </row>
    <row r="238" spans="1:13" ht="60" customHeight="1">
      <c r="A238" s="24"/>
      <c r="B238" s="4">
        <v>5</v>
      </c>
      <c r="C238" s="14" t="s">
        <v>46</v>
      </c>
      <c r="D238" s="27" t="s">
        <v>184</v>
      </c>
      <c r="E238" s="62">
        <v>237</v>
      </c>
      <c r="F238" s="56">
        <v>1.36</v>
      </c>
      <c r="G238" s="47">
        <f t="shared" ref="G238" si="334">F238*L238</f>
        <v>0</v>
      </c>
      <c r="H238" s="47">
        <v>1.29</v>
      </c>
      <c r="I238" s="47">
        <f t="shared" ref="I238" si="335">H238*L238</f>
        <v>0</v>
      </c>
      <c r="J238" s="57">
        <v>1.24</v>
      </c>
      <c r="K238" s="4">
        <f t="shared" ref="K238" si="336">J238*L238</f>
        <v>0</v>
      </c>
      <c r="L238" s="4"/>
      <c r="M238" s="1">
        <f t="shared" ref="M238" si="337">L238*0.05</f>
        <v>0</v>
      </c>
    </row>
    <row r="239" spans="1:13" ht="60" customHeight="1">
      <c r="A239" s="24"/>
      <c r="B239" s="4">
        <v>5</v>
      </c>
      <c r="C239" s="14" t="s">
        <v>146</v>
      </c>
      <c r="D239" s="27" t="s">
        <v>184</v>
      </c>
      <c r="E239" s="62">
        <v>237</v>
      </c>
      <c r="F239" s="56">
        <v>1.36</v>
      </c>
      <c r="G239" s="47">
        <f t="shared" ref="G239" si="338">F239*L239</f>
        <v>0</v>
      </c>
      <c r="H239" s="47">
        <v>1.29</v>
      </c>
      <c r="I239" s="47">
        <f t="shared" ref="I239" si="339">H239*L239</f>
        <v>0</v>
      </c>
      <c r="J239" s="57">
        <v>1.24</v>
      </c>
      <c r="K239" s="4">
        <f t="shared" ref="K239" si="340">J239*L239</f>
        <v>0</v>
      </c>
      <c r="L239" s="4"/>
      <c r="M239" s="1">
        <f t="shared" ref="M239" si="341">L239*0.05</f>
        <v>0</v>
      </c>
    </row>
    <row r="240" spans="1:13" ht="60" customHeight="1">
      <c r="A240" s="24"/>
      <c r="B240" s="4">
        <v>5</v>
      </c>
      <c r="C240" s="14" t="s">
        <v>6</v>
      </c>
      <c r="D240" s="27" t="s">
        <v>184</v>
      </c>
      <c r="E240" s="62">
        <v>237</v>
      </c>
      <c r="F240" s="56">
        <v>1.36</v>
      </c>
      <c r="G240" s="47">
        <f t="shared" ref="G240" si="342">F240*L240</f>
        <v>0</v>
      </c>
      <c r="H240" s="47">
        <v>1.29</v>
      </c>
      <c r="I240" s="47">
        <f t="shared" ref="I240" si="343">H240*L240</f>
        <v>0</v>
      </c>
      <c r="J240" s="57">
        <v>1.24</v>
      </c>
      <c r="K240" s="4">
        <f t="shared" ref="K240" si="344">J240*L240</f>
        <v>0</v>
      </c>
      <c r="L240" s="4"/>
      <c r="M240" s="1">
        <f t="shared" ref="M240" si="345">L240*0.05</f>
        <v>0</v>
      </c>
    </row>
    <row r="241" spans="1:13" ht="60" customHeight="1">
      <c r="A241" s="24"/>
      <c r="B241" s="4">
        <v>5</v>
      </c>
      <c r="C241" s="14" t="s">
        <v>155</v>
      </c>
      <c r="D241" s="27" t="s">
        <v>184</v>
      </c>
      <c r="E241" s="62">
        <v>237</v>
      </c>
      <c r="F241" s="56">
        <v>1.36</v>
      </c>
      <c r="G241" s="47">
        <f t="shared" ref="G241:G242" si="346">F241*L241</f>
        <v>0</v>
      </c>
      <c r="H241" s="47">
        <v>1.29</v>
      </c>
      <c r="I241" s="47">
        <f t="shared" ref="I241:I242" si="347">H241*L241</f>
        <v>0</v>
      </c>
      <c r="J241" s="57">
        <v>1.24</v>
      </c>
      <c r="K241" s="4">
        <f t="shared" ref="K241:K242" si="348">J241*L241</f>
        <v>0</v>
      </c>
      <c r="L241" s="4"/>
      <c r="M241" s="1">
        <f t="shared" ref="M241:M242" si="349">L241*0.05</f>
        <v>0</v>
      </c>
    </row>
    <row r="242" spans="1:13" ht="60" customHeight="1">
      <c r="A242" s="24"/>
      <c r="B242" s="4">
        <v>5</v>
      </c>
      <c r="C242" s="14" t="s">
        <v>147</v>
      </c>
      <c r="D242" s="27" t="s">
        <v>184</v>
      </c>
      <c r="E242" s="62">
        <v>237</v>
      </c>
      <c r="F242" s="56">
        <v>1.36</v>
      </c>
      <c r="G242" s="47">
        <f t="shared" si="346"/>
        <v>0</v>
      </c>
      <c r="H242" s="47">
        <v>1.29</v>
      </c>
      <c r="I242" s="47">
        <f t="shared" si="347"/>
        <v>0</v>
      </c>
      <c r="J242" s="57">
        <v>1.24</v>
      </c>
      <c r="K242" s="4">
        <f t="shared" si="348"/>
        <v>0</v>
      </c>
      <c r="L242" s="4"/>
      <c r="M242" s="1">
        <f t="shared" si="349"/>
        <v>0</v>
      </c>
    </row>
    <row r="243" spans="1:13" ht="60" customHeight="1">
      <c r="A243" s="24"/>
      <c r="B243" s="4">
        <v>5</v>
      </c>
      <c r="C243" s="14" t="s">
        <v>156</v>
      </c>
      <c r="D243" s="27" t="s">
        <v>184</v>
      </c>
      <c r="E243" s="62">
        <v>237</v>
      </c>
      <c r="F243" s="56">
        <v>1.36</v>
      </c>
      <c r="G243" s="47">
        <f t="shared" ref="G243" si="350">F243*L243</f>
        <v>0</v>
      </c>
      <c r="H243" s="47">
        <v>1.29</v>
      </c>
      <c r="I243" s="47">
        <f t="shared" ref="I243" si="351">H243*L243</f>
        <v>0</v>
      </c>
      <c r="J243" s="57">
        <v>1.24</v>
      </c>
      <c r="K243" s="4">
        <f t="shared" ref="K243" si="352">J243*L243</f>
        <v>0</v>
      </c>
      <c r="L243" s="4"/>
      <c r="M243" s="1">
        <f t="shared" ref="M243" si="353">L243*0.05</f>
        <v>0</v>
      </c>
    </row>
    <row r="244" spans="1:13" ht="60" customHeight="1">
      <c r="A244" s="24"/>
      <c r="B244" s="4">
        <v>5</v>
      </c>
      <c r="C244" s="14" t="s">
        <v>61</v>
      </c>
      <c r="D244" s="27" t="s">
        <v>184</v>
      </c>
      <c r="E244" s="62">
        <v>237</v>
      </c>
      <c r="F244" s="56">
        <v>1.36</v>
      </c>
      <c r="G244" s="47">
        <f t="shared" ref="G244" si="354">F244*L244</f>
        <v>0</v>
      </c>
      <c r="H244" s="47">
        <v>1.29</v>
      </c>
      <c r="I244" s="47">
        <f t="shared" ref="I244" si="355">H244*L244</f>
        <v>0</v>
      </c>
      <c r="J244" s="57">
        <v>1.24</v>
      </c>
      <c r="K244" s="4">
        <f t="shared" ref="K244" si="356">J244*L244</f>
        <v>0</v>
      </c>
      <c r="L244" s="4"/>
      <c r="M244" s="1">
        <f t="shared" ref="M244" si="357">L244*0.05</f>
        <v>0</v>
      </c>
    </row>
    <row r="245" spans="1:13" ht="60" customHeight="1">
      <c r="A245" s="4"/>
      <c r="B245" s="4"/>
      <c r="C245" s="26" t="s">
        <v>26</v>
      </c>
      <c r="D245" s="27" t="s">
        <v>35</v>
      </c>
      <c r="E245" s="62">
        <v>237</v>
      </c>
      <c r="F245" s="56">
        <v>1.03</v>
      </c>
      <c r="G245" s="47">
        <f t="shared" si="327"/>
        <v>0</v>
      </c>
      <c r="H245" s="47">
        <v>0.98</v>
      </c>
      <c r="I245" s="47">
        <f t="shared" si="328"/>
        <v>0</v>
      </c>
      <c r="J245" s="57">
        <v>0.94</v>
      </c>
      <c r="K245" s="4">
        <f>J245*L245</f>
        <v>0</v>
      </c>
      <c r="L245" s="4"/>
      <c r="M245" s="1">
        <f t="shared" si="123"/>
        <v>0</v>
      </c>
    </row>
    <row r="246" spans="1:13" ht="60" customHeight="1">
      <c r="A246" s="4"/>
      <c r="B246" s="4"/>
      <c r="C246" s="26" t="s">
        <v>52</v>
      </c>
      <c r="D246" s="27" t="s">
        <v>35</v>
      </c>
      <c r="E246" s="62">
        <v>237</v>
      </c>
      <c r="F246" s="56">
        <v>1.03</v>
      </c>
      <c r="G246" s="47">
        <f t="shared" si="327"/>
        <v>0</v>
      </c>
      <c r="H246" s="47">
        <v>0.98</v>
      </c>
      <c r="I246" s="47">
        <f t="shared" si="328"/>
        <v>0</v>
      </c>
      <c r="J246" s="57">
        <v>0.94</v>
      </c>
      <c r="K246" s="4">
        <f t="shared" si="329"/>
        <v>0</v>
      </c>
      <c r="L246" s="4"/>
      <c r="M246" s="1">
        <f t="shared" si="123"/>
        <v>0</v>
      </c>
    </row>
    <row r="247" spans="1:13" ht="60" customHeight="1">
      <c r="A247" s="4"/>
      <c r="B247" s="4"/>
      <c r="C247" s="26" t="s">
        <v>23</v>
      </c>
      <c r="D247" s="27" t="s">
        <v>35</v>
      </c>
      <c r="E247" s="62">
        <v>237</v>
      </c>
      <c r="F247" s="56">
        <v>1.03</v>
      </c>
      <c r="G247" s="47">
        <f t="shared" si="327"/>
        <v>0</v>
      </c>
      <c r="H247" s="47">
        <v>0.98</v>
      </c>
      <c r="I247" s="47">
        <f t="shared" si="328"/>
        <v>0</v>
      </c>
      <c r="J247" s="57">
        <v>0.94</v>
      </c>
      <c r="K247" s="4">
        <f t="shared" si="329"/>
        <v>0</v>
      </c>
      <c r="L247" s="4"/>
      <c r="M247" s="1">
        <f t="shared" si="123"/>
        <v>0</v>
      </c>
    </row>
    <row r="248" spans="1:13" s="16" customFormat="1" ht="22.5" customHeight="1">
      <c r="A248" s="17"/>
      <c r="B248" s="17"/>
      <c r="C248" s="18"/>
      <c r="D248" s="28" t="s">
        <v>42</v>
      </c>
      <c r="E248" s="71"/>
      <c r="F248" s="71"/>
      <c r="G248" s="71"/>
      <c r="H248" s="71"/>
      <c r="I248" s="71"/>
      <c r="J248" s="71"/>
      <c r="K248" s="71"/>
      <c r="L248" s="72"/>
      <c r="M248" s="1">
        <f t="shared" ref="M248:M266" si="358">L248*0.05</f>
        <v>0</v>
      </c>
    </row>
    <row r="249" spans="1:13" ht="60" customHeight="1">
      <c r="A249" s="24"/>
      <c r="B249" s="4">
        <v>3</v>
      </c>
      <c r="C249" s="14" t="s">
        <v>151</v>
      </c>
      <c r="D249" s="27" t="s">
        <v>185</v>
      </c>
      <c r="E249" s="62">
        <v>237</v>
      </c>
      <c r="F249" s="56">
        <v>1.21</v>
      </c>
      <c r="G249" s="47">
        <f t="shared" ref="G249" si="359">F249*L249</f>
        <v>0</v>
      </c>
      <c r="H249" s="47">
        <v>1.1599999999999999</v>
      </c>
      <c r="I249" s="47">
        <f t="shared" ref="I249" si="360">H249*L249</f>
        <v>0</v>
      </c>
      <c r="J249" s="57">
        <v>1.1000000000000001</v>
      </c>
      <c r="K249" s="4">
        <f t="shared" ref="K249" si="361">J249*L249</f>
        <v>0</v>
      </c>
      <c r="L249" s="4"/>
      <c r="M249" s="1">
        <f t="shared" si="358"/>
        <v>0</v>
      </c>
    </row>
    <row r="250" spans="1:13" ht="60" customHeight="1">
      <c r="A250" s="4"/>
      <c r="B250" s="4"/>
      <c r="C250" s="26" t="s">
        <v>14</v>
      </c>
      <c r="D250" s="27" t="s">
        <v>36</v>
      </c>
      <c r="E250" s="62">
        <v>237</v>
      </c>
      <c r="F250" s="56">
        <v>1.03</v>
      </c>
      <c r="G250" s="47">
        <f>F250*L250</f>
        <v>0</v>
      </c>
      <c r="H250" s="47">
        <v>0.98</v>
      </c>
      <c r="I250" s="47">
        <f>H250*L250</f>
        <v>0</v>
      </c>
      <c r="J250" s="57">
        <v>0.94</v>
      </c>
      <c r="K250" s="4">
        <f>J250*L250</f>
        <v>0</v>
      </c>
      <c r="L250" s="4"/>
      <c r="M250" s="1">
        <f t="shared" si="358"/>
        <v>0</v>
      </c>
    </row>
    <row r="251" spans="1:13" ht="60" customHeight="1">
      <c r="A251" s="4"/>
      <c r="B251" s="4"/>
      <c r="C251" s="26" t="s">
        <v>55</v>
      </c>
      <c r="D251" s="27" t="s">
        <v>36</v>
      </c>
      <c r="E251" s="62">
        <v>237</v>
      </c>
      <c r="F251" s="56">
        <v>1.03</v>
      </c>
      <c r="G251" s="47">
        <f>F251*L251</f>
        <v>0</v>
      </c>
      <c r="H251" s="47">
        <v>0.98</v>
      </c>
      <c r="I251" s="47">
        <f>H251*L251</f>
        <v>0</v>
      </c>
      <c r="J251" s="57">
        <v>0.94</v>
      </c>
      <c r="K251" s="4">
        <f>J251*L251</f>
        <v>0</v>
      </c>
      <c r="L251" s="4"/>
      <c r="M251" s="1">
        <f t="shared" si="358"/>
        <v>0</v>
      </c>
    </row>
    <row r="252" spans="1:13" ht="60" customHeight="1">
      <c r="A252" s="24"/>
      <c r="B252" s="4">
        <v>5</v>
      </c>
      <c r="C252" s="14" t="s">
        <v>154</v>
      </c>
      <c r="D252" s="27" t="s">
        <v>185</v>
      </c>
      <c r="E252" s="62">
        <v>237</v>
      </c>
      <c r="F252" s="56">
        <v>1.36</v>
      </c>
      <c r="G252" s="47">
        <f t="shared" ref="G252" si="362">F252*L252</f>
        <v>0</v>
      </c>
      <c r="H252" s="47">
        <v>1.29</v>
      </c>
      <c r="I252" s="47">
        <f t="shared" ref="I252" si="363">H252*L252</f>
        <v>0</v>
      </c>
      <c r="J252" s="57">
        <v>1.24</v>
      </c>
      <c r="K252" s="4">
        <f t="shared" ref="K252" si="364">J252*L252</f>
        <v>0</v>
      </c>
      <c r="L252" s="4"/>
      <c r="M252" s="1">
        <f t="shared" si="358"/>
        <v>0</v>
      </c>
    </row>
    <row r="253" spans="1:13" ht="60" customHeight="1">
      <c r="A253" s="24"/>
      <c r="B253" s="4">
        <v>5</v>
      </c>
      <c r="C253" s="14" t="s">
        <v>46</v>
      </c>
      <c r="D253" s="27" t="s">
        <v>185</v>
      </c>
      <c r="E253" s="62">
        <v>237</v>
      </c>
      <c r="F253" s="56">
        <v>1.36</v>
      </c>
      <c r="G253" s="47">
        <f t="shared" ref="G253" si="365">F253*L253</f>
        <v>0</v>
      </c>
      <c r="H253" s="47">
        <v>1.29</v>
      </c>
      <c r="I253" s="47">
        <f t="shared" ref="I253" si="366">H253*L253</f>
        <v>0</v>
      </c>
      <c r="J253" s="57">
        <v>1.24</v>
      </c>
      <c r="K253" s="4">
        <f t="shared" ref="K253" si="367">J253*L253</f>
        <v>0</v>
      </c>
      <c r="L253" s="4"/>
      <c r="M253" s="1">
        <f t="shared" ref="M253" si="368">L253*0.05</f>
        <v>0</v>
      </c>
    </row>
    <row r="254" spans="1:13" ht="60" customHeight="1">
      <c r="A254" s="24"/>
      <c r="B254" s="4">
        <v>5</v>
      </c>
      <c r="C254" s="14" t="s">
        <v>146</v>
      </c>
      <c r="D254" s="27" t="s">
        <v>185</v>
      </c>
      <c r="E254" s="62">
        <v>237</v>
      </c>
      <c r="F254" s="56">
        <v>1.36</v>
      </c>
      <c r="G254" s="47">
        <f t="shared" ref="G254" si="369">F254*L254</f>
        <v>0</v>
      </c>
      <c r="H254" s="47">
        <v>1.29</v>
      </c>
      <c r="I254" s="47">
        <f t="shared" ref="I254" si="370">H254*L254</f>
        <v>0</v>
      </c>
      <c r="J254" s="57">
        <v>1.24</v>
      </c>
      <c r="K254" s="4">
        <f t="shared" ref="K254" si="371">J254*L254</f>
        <v>0</v>
      </c>
      <c r="L254" s="4"/>
      <c r="M254" s="1">
        <f t="shared" ref="M254" si="372">L254*0.05</f>
        <v>0</v>
      </c>
    </row>
    <row r="255" spans="1:13" ht="60" customHeight="1">
      <c r="A255" s="24"/>
      <c r="B255" s="4">
        <v>5</v>
      </c>
      <c r="C255" s="14" t="s">
        <v>6</v>
      </c>
      <c r="D255" s="27" t="s">
        <v>185</v>
      </c>
      <c r="E255" s="62">
        <v>237</v>
      </c>
      <c r="F255" s="56">
        <v>1.36</v>
      </c>
      <c r="G255" s="47">
        <f t="shared" ref="G255:G256" si="373">F255*L255</f>
        <v>0</v>
      </c>
      <c r="H255" s="47">
        <v>1.29</v>
      </c>
      <c r="I255" s="47">
        <f t="shared" ref="I255:I256" si="374">H255*L255</f>
        <v>0</v>
      </c>
      <c r="J255" s="57">
        <v>1.24</v>
      </c>
      <c r="K255" s="4">
        <f t="shared" ref="K255:K256" si="375">J255*L255</f>
        <v>0</v>
      </c>
      <c r="L255" s="4"/>
      <c r="M255" s="1">
        <f t="shared" si="358"/>
        <v>0</v>
      </c>
    </row>
    <row r="256" spans="1:13" ht="60" customHeight="1">
      <c r="A256" s="24"/>
      <c r="B256" s="4">
        <v>5</v>
      </c>
      <c r="C256" s="14" t="s">
        <v>155</v>
      </c>
      <c r="D256" s="27" t="s">
        <v>185</v>
      </c>
      <c r="E256" s="62">
        <v>237</v>
      </c>
      <c r="F256" s="56">
        <v>1.36</v>
      </c>
      <c r="G256" s="47">
        <f t="shared" si="373"/>
        <v>0</v>
      </c>
      <c r="H256" s="47">
        <v>1.29</v>
      </c>
      <c r="I256" s="47">
        <f t="shared" si="374"/>
        <v>0</v>
      </c>
      <c r="J256" s="57">
        <v>1.24</v>
      </c>
      <c r="K256" s="4">
        <f t="shared" si="375"/>
        <v>0</v>
      </c>
      <c r="L256" s="4"/>
      <c r="M256" s="1">
        <f t="shared" si="358"/>
        <v>0</v>
      </c>
    </row>
    <row r="257" spans="1:13" ht="60" customHeight="1">
      <c r="A257" s="24"/>
      <c r="B257" s="4">
        <v>5</v>
      </c>
      <c r="C257" s="14" t="s">
        <v>186</v>
      </c>
      <c r="D257" s="27" t="s">
        <v>185</v>
      </c>
      <c r="E257" s="62">
        <v>237</v>
      </c>
      <c r="F257" s="56">
        <v>1.36</v>
      </c>
      <c r="G257" s="47">
        <f t="shared" ref="G257" si="376">F257*L257</f>
        <v>0</v>
      </c>
      <c r="H257" s="47">
        <v>1.29</v>
      </c>
      <c r="I257" s="47">
        <f t="shared" ref="I257" si="377">H257*L257</f>
        <v>0</v>
      </c>
      <c r="J257" s="57">
        <v>1.24</v>
      </c>
      <c r="K257" s="4">
        <f t="shared" ref="K257" si="378">J257*L257</f>
        <v>0</v>
      </c>
      <c r="L257" s="4"/>
      <c r="M257" s="1">
        <f t="shared" ref="M257" si="379">L257*0.05</f>
        <v>0</v>
      </c>
    </row>
    <row r="258" spans="1:13" ht="60" customHeight="1">
      <c r="A258" s="24"/>
      <c r="B258" s="4">
        <v>5</v>
      </c>
      <c r="C258" s="14" t="s">
        <v>106</v>
      </c>
      <c r="D258" s="27" t="s">
        <v>185</v>
      </c>
      <c r="E258" s="62">
        <v>237</v>
      </c>
      <c r="F258" s="56">
        <v>1.36</v>
      </c>
      <c r="G258" s="47">
        <f t="shared" ref="G258" si="380">F258*L258</f>
        <v>0</v>
      </c>
      <c r="H258" s="47">
        <v>1.29</v>
      </c>
      <c r="I258" s="47">
        <f t="shared" ref="I258" si="381">H258*L258</f>
        <v>0</v>
      </c>
      <c r="J258" s="57">
        <v>1.24</v>
      </c>
      <c r="K258" s="4">
        <f t="shared" ref="K258" si="382">J258*L258</f>
        <v>0</v>
      </c>
      <c r="L258" s="4"/>
      <c r="M258" s="1">
        <f t="shared" ref="M258" si="383">L258*0.05</f>
        <v>0</v>
      </c>
    </row>
    <row r="259" spans="1:13" ht="60" customHeight="1">
      <c r="A259" s="24"/>
      <c r="B259" s="4">
        <v>5</v>
      </c>
      <c r="C259" s="14" t="s">
        <v>102</v>
      </c>
      <c r="D259" s="27" t="s">
        <v>185</v>
      </c>
      <c r="E259" s="62">
        <v>237</v>
      </c>
      <c r="F259" s="56">
        <v>1.36</v>
      </c>
      <c r="G259" s="47">
        <f t="shared" ref="G259" si="384">F259*L259</f>
        <v>0</v>
      </c>
      <c r="H259" s="47">
        <v>1.29</v>
      </c>
      <c r="I259" s="47">
        <f t="shared" ref="I259" si="385">H259*L259</f>
        <v>0</v>
      </c>
      <c r="J259" s="57">
        <v>1.24</v>
      </c>
      <c r="K259" s="4">
        <f t="shared" ref="K259" si="386">J259*L259</f>
        <v>0</v>
      </c>
      <c r="L259" s="4"/>
      <c r="M259" s="1">
        <f t="shared" ref="M259" si="387">L259*0.05</f>
        <v>0</v>
      </c>
    </row>
    <row r="260" spans="1:13" ht="60" customHeight="1">
      <c r="A260" s="24"/>
      <c r="B260" s="4">
        <v>5</v>
      </c>
      <c r="C260" s="14" t="s">
        <v>183</v>
      </c>
      <c r="D260" s="27" t="s">
        <v>185</v>
      </c>
      <c r="E260" s="62">
        <v>237</v>
      </c>
      <c r="F260" s="56">
        <v>1.36</v>
      </c>
      <c r="G260" s="47">
        <f t="shared" ref="G260" si="388">F260*L260</f>
        <v>0</v>
      </c>
      <c r="H260" s="47">
        <v>1.29</v>
      </c>
      <c r="I260" s="47">
        <f t="shared" ref="I260" si="389">H260*L260</f>
        <v>0</v>
      </c>
      <c r="J260" s="57">
        <v>1.24</v>
      </c>
      <c r="K260" s="4">
        <f t="shared" ref="K260" si="390">J260*L260</f>
        <v>0</v>
      </c>
      <c r="L260" s="4"/>
      <c r="M260" s="1">
        <f t="shared" ref="M260" si="391">L260*0.05</f>
        <v>0</v>
      </c>
    </row>
    <row r="261" spans="1:13" ht="60" customHeight="1">
      <c r="A261" s="24"/>
      <c r="B261" s="4">
        <v>5</v>
      </c>
      <c r="C261" s="14" t="s">
        <v>107</v>
      </c>
      <c r="D261" s="27" t="s">
        <v>185</v>
      </c>
      <c r="E261" s="62">
        <v>237</v>
      </c>
      <c r="F261" s="56">
        <v>1.36</v>
      </c>
      <c r="G261" s="47">
        <f t="shared" ref="G261" si="392">F261*L261</f>
        <v>0</v>
      </c>
      <c r="H261" s="47">
        <v>1.29</v>
      </c>
      <c r="I261" s="47">
        <f t="shared" ref="I261" si="393">H261*L261</f>
        <v>0</v>
      </c>
      <c r="J261" s="57">
        <v>1.24</v>
      </c>
      <c r="K261" s="4">
        <f t="shared" ref="K261" si="394">J261*L261</f>
        <v>0</v>
      </c>
      <c r="L261" s="4"/>
      <c r="M261" s="1">
        <f t="shared" ref="M261" si="395">L261*0.05</f>
        <v>0</v>
      </c>
    </row>
    <row r="262" spans="1:13" s="16" customFormat="1" ht="22.5" customHeight="1">
      <c r="A262" s="17"/>
      <c r="B262" s="17"/>
      <c r="C262" s="18"/>
      <c r="D262" s="28" t="s">
        <v>43</v>
      </c>
      <c r="E262" s="71"/>
      <c r="F262" s="71"/>
      <c r="G262" s="71"/>
      <c r="H262" s="71"/>
      <c r="I262" s="71"/>
      <c r="J262" s="71"/>
      <c r="K262" s="71"/>
      <c r="L262" s="72"/>
      <c r="M262" s="1">
        <f t="shared" si="358"/>
        <v>0</v>
      </c>
    </row>
    <row r="263" spans="1:13" s="16" customFormat="1" ht="22.5" customHeight="1">
      <c r="A263" s="17"/>
      <c r="B263" s="17"/>
      <c r="C263" s="18"/>
      <c r="D263" s="28" t="s">
        <v>44</v>
      </c>
      <c r="E263" s="79"/>
      <c r="F263" s="79"/>
      <c r="G263" s="79"/>
      <c r="H263" s="79"/>
      <c r="I263" s="79"/>
      <c r="J263" s="79"/>
      <c r="K263" s="79"/>
      <c r="L263" s="80"/>
      <c r="M263" s="1">
        <f t="shared" si="358"/>
        <v>0</v>
      </c>
    </row>
    <row r="264" spans="1:13" ht="60" customHeight="1">
      <c r="A264" s="4"/>
      <c r="B264" s="4"/>
      <c r="C264" s="26" t="s">
        <v>28</v>
      </c>
      <c r="D264" s="27" t="s">
        <v>207</v>
      </c>
      <c r="E264" s="62">
        <v>237</v>
      </c>
      <c r="F264" s="56">
        <v>1.03</v>
      </c>
      <c r="G264" s="47">
        <v>1.0920000000000001</v>
      </c>
      <c r="H264" s="47">
        <v>0.98</v>
      </c>
      <c r="I264" s="47">
        <v>1.0920000000000001</v>
      </c>
      <c r="J264" s="57">
        <v>0.94</v>
      </c>
      <c r="K264" s="4">
        <f>J264*L264</f>
        <v>0</v>
      </c>
      <c r="L264" s="4"/>
      <c r="M264" s="1">
        <f t="shared" si="358"/>
        <v>0</v>
      </c>
    </row>
    <row r="265" spans="1:13" s="16" customFormat="1" ht="22.5" customHeight="1">
      <c r="A265" s="17"/>
      <c r="B265" s="17"/>
      <c r="C265" s="18"/>
      <c r="D265" s="28" t="s">
        <v>45</v>
      </c>
      <c r="E265" s="66"/>
      <c r="F265" s="48"/>
      <c r="G265" s="48"/>
      <c r="H265" s="48"/>
      <c r="I265" s="48"/>
      <c r="J265" s="48"/>
      <c r="K265" s="17"/>
      <c r="L265" s="19"/>
      <c r="M265" s="1">
        <f t="shared" si="358"/>
        <v>0</v>
      </c>
    </row>
    <row r="266" spans="1:13" ht="60" customHeight="1">
      <c r="A266" s="4"/>
      <c r="B266" s="4">
        <v>3</v>
      </c>
      <c r="C266" s="26" t="s">
        <v>28</v>
      </c>
      <c r="D266" s="27" t="s">
        <v>67</v>
      </c>
      <c r="E266" s="62">
        <v>237</v>
      </c>
      <c r="F266" s="56">
        <v>1.21</v>
      </c>
      <c r="G266" s="47">
        <f t="shared" ref="G266" si="396">F266*L266</f>
        <v>0</v>
      </c>
      <c r="H266" s="47">
        <v>1.1599999999999999</v>
      </c>
      <c r="I266" s="47">
        <f t="shared" ref="I266" si="397">H266*L266</f>
        <v>0</v>
      </c>
      <c r="J266" s="57">
        <v>1.1000000000000001</v>
      </c>
      <c r="K266" s="4">
        <f>J266*L266</f>
        <v>0</v>
      </c>
      <c r="L266" s="4"/>
      <c r="M266" s="1">
        <f t="shared" si="358"/>
        <v>0</v>
      </c>
    </row>
    <row r="267" spans="1:13" ht="20.25" customHeight="1">
      <c r="A267" s="83" t="s">
        <v>11</v>
      </c>
      <c r="B267" s="83"/>
      <c r="C267" s="83"/>
      <c r="D267" s="83"/>
      <c r="E267" s="83"/>
      <c r="F267" s="83"/>
      <c r="G267" s="83"/>
      <c r="H267" s="83"/>
      <c r="I267" s="83"/>
      <c r="J267" s="83"/>
      <c r="K267" s="83"/>
      <c r="L267" s="84"/>
    </row>
  </sheetData>
  <autoFilter ref="A15:L267"/>
  <sortState ref="B13:K64">
    <sortCondition ref="C13"/>
  </sortState>
  <mergeCells count="24">
    <mergeCell ref="A6:C6"/>
    <mergeCell ref="D6:L6"/>
    <mergeCell ref="L8:L9"/>
    <mergeCell ref="F8:J8"/>
    <mergeCell ref="F10:J10"/>
    <mergeCell ref="L10:L13"/>
    <mergeCell ref="F12:J12"/>
    <mergeCell ref="A10:A13"/>
    <mergeCell ref="B10:B13"/>
    <mergeCell ref="C10:C13"/>
    <mergeCell ref="D10:D13"/>
    <mergeCell ref="E10:E13"/>
    <mergeCell ref="J1:L3"/>
    <mergeCell ref="D1:H3"/>
    <mergeCell ref="A4:C4"/>
    <mergeCell ref="D4:L4"/>
    <mergeCell ref="A5:C5"/>
    <mergeCell ref="D5:L5"/>
    <mergeCell ref="E263:L263"/>
    <mergeCell ref="A86:L86"/>
    <mergeCell ref="A267:L267"/>
    <mergeCell ref="N8:N9"/>
    <mergeCell ref="C9:D9"/>
    <mergeCell ref="E26:J26"/>
  </mergeCells>
  <hyperlinks>
    <hyperlink ref="A267:L267" location="Лист1!A11" display=" в начало"/>
  </hyperlinks>
  <pageMargins left="0.7" right="0.7" top="0.75" bottom="0.75" header="0.3" footer="0.3"/>
  <pageSetup paperSize="9" orientation="portrait" r:id="rId1"/>
  <ignoredErrors>
    <ignoredError sqref="A43:E43 A59:L59 A58:E58 K58:L58 A60:E60 K60:L60 A75:E75 K75:L75 A86:L86 I43 I58 I60 I75 G43 G58 G60 G75 A87:C87 A99:L100 A101:E101 K101:L101 A117:L117 A114:E116 K114:L116 A118:E118 K118:L118 A127:E127 K127:L127 A154:L156 A153:E153 K153:L153 A158:E158 K158:L158 A169:E169 K169:L169 K171:L171 I101 I114:I116 I118 I127 I153 I158 I169 I171 G101 G114:G116 G118 G127 G153 G158 G169 G171 K173:L178 I173:I178 G173:G178 A181:L182 A171:E175 K180:L180 A183:E183 K183:L183 I180 I183 G180 G183 A198:L200 A201:E202 K201:L202 A215:E215 K215:L215 I201:I202 I215 G201:G202 G215 A217:E219 K218:L219 I218:I219 G218:G219 A223:L225 A222:E222 K222:L222 A228:L229 A226:E227 K226:L227 A231:L233 A230:E230 K230:L230 A238:L244 A234:E237 K234:L237 A249:L249 A245:E246 K245:L246 I222 I226:I227 I230 I234:I237 I245:I246 G222 G226:G227 G230 G234:G237 G245:G246 A252:L261 A250:E251 K250:L251 I250:I251 G250:G251 A263:L263 E87:L87 A123:L123 G97:G98 I97:I98 K97:L98 A97:E98 A26:E26 A195:E196 K195:L196 A197:D197 A221:D221 A248:D248 A262:D262 I195:I196 G195:G196 K43:L43 A61:L74 A27:L28 A78:L83 A125:L126 A170:L170 A38:L39 A56:L56 A102:L112 A157:B157 D157:L157 A167:L168 A88:L96 A30:L35 A45:L47 A53:L55 A120:L121 A128:L138 A162:L163 A159:L160 A49:L49 B48:L48 A265:L266 A264 C264 K264:L264 A16:E25 K16:L26 A203:L214 A140:L152 A51:L51 A76:L76 A165:L165 A185:L192 A193:L194 A177:E180 A176 C176:E176 A220:E220 K220:L220 I220 G220 A247:E247 K247:L247 I247 G247" numberStoredAsText="1"/>
  </ignoredError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Вазген</dc:creator>
  <cp:lastModifiedBy>Andre-PC</cp:lastModifiedBy>
  <cp:lastPrinted>2021-03-30T23:50:18Z</cp:lastPrinted>
  <dcterms:created xsi:type="dcterms:W3CDTF">2019-01-16T12:14:31Z</dcterms:created>
  <dcterms:modified xsi:type="dcterms:W3CDTF">2024-05-07T10:35:06Z</dcterms:modified>
</cp:coreProperties>
</file>