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25" yWindow="150" windowWidth="17550" windowHeight="9975"/>
  </bookViews>
  <sheets>
    <sheet name="Лист1" sheetId="1" r:id="rId1"/>
    <sheet name="Лист2" sheetId="2" r:id="rId2"/>
    <sheet name="Лист3" sheetId="3" r:id="rId3"/>
  </sheets>
  <calcPr calcId="144525" refMode="R1C1"/>
</workbook>
</file>

<file path=xl/calcChain.xml><?xml version="1.0" encoding="utf-8"?>
<calcChain xmlns="http://schemas.openxmlformats.org/spreadsheetml/2006/main">
  <c r="I73" i="1" l="1"/>
  <c r="G73" i="1"/>
  <c r="I71" i="1"/>
  <c r="G71" i="1"/>
  <c r="I70" i="1"/>
  <c r="G70" i="1"/>
  <c r="I69" i="1"/>
  <c r="G69" i="1"/>
  <c r="I68" i="1"/>
  <c r="G68" i="1"/>
  <c r="I67" i="1"/>
  <c r="G67" i="1"/>
  <c r="I66" i="1"/>
  <c r="G66" i="1"/>
  <c r="M7" i="1"/>
  <c r="K14" i="1"/>
  <c r="I14" i="1"/>
  <c r="G14" i="1"/>
  <c r="K84" i="1"/>
  <c r="I84" i="1"/>
  <c r="G84" i="1"/>
  <c r="K83" i="1"/>
  <c r="I83" i="1"/>
  <c r="G83" i="1"/>
  <c r="K82" i="1"/>
  <c r="I82" i="1"/>
  <c r="G82" i="1"/>
  <c r="K81" i="1"/>
  <c r="I81" i="1"/>
  <c r="G81" i="1"/>
  <c r="K80" i="1"/>
  <c r="I80" i="1"/>
  <c r="G80" i="1"/>
  <c r="K79" i="1"/>
  <c r="I79" i="1"/>
  <c r="G79" i="1"/>
  <c r="K78" i="1"/>
  <c r="I78" i="1"/>
  <c r="G78" i="1"/>
  <c r="K77" i="1"/>
  <c r="I77" i="1"/>
  <c r="G77" i="1"/>
  <c r="K76" i="1"/>
  <c r="I76" i="1"/>
  <c r="G76" i="1"/>
  <c r="K75" i="1"/>
  <c r="I75" i="1"/>
  <c r="G75" i="1"/>
  <c r="K74" i="1"/>
  <c r="I74" i="1"/>
  <c r="G74" i="1"/>
  <c r="K73" i="1"/>
  <c r="K72" i="1"/>
  <c r="I72" i="1"/>
  <c r="G72" i="1"/>
  <c r="K71" i="1"/>
  <c r="K70" i="1"/>
  <c r="K69" i="1"/>
  <c r="K68" i="1"/>
  <c r="K67" i="1"/>
  <c r="K66" i="1"/>
  <c r="K65" i="1"/>
  <c r="I65" i="1"/>
  <c r="G65" i="1"/>
  <c r="K64" i="1"/>
  <c r="I64" i="1"/>
  <c r="G64" i="1"/>
  <c r="K63" i="1"/>
  <c r="I63" i="1"/>
  <c r="G63" i="1"/>
  <c r="K62" i="1"/>
  <c r="I62" i="1"/>
  <c r="G62" i="1"/>
  <c r="K61" i="1"/>
  <c r="I61" i="1"/>
  <c r="G61" i="1"/>
  <c r="K60" i="1"/>
  <c r="I60" i="1"/>
  <c r="G60" i="1"/>
  <c r="K59" i="1"/>
  <c r="I59" i="1"/>
  <c r="G59" i="1"/>
  <c r="K58" i="1"/>
  <c r="I58" i="1"/>
  <c r="G58" i="1"/>
  <c r="K57" i="1"/>
  <c r="I57" i="1"/>
  <c r="G57" i="1"/>
  <c r="K56" i="1"/>
  <c r="I56" i="1"/>
  <c r="G56" i="1"/>
  <c r="K55" i="1"/>
  <c r="I55" i="1"/>
  <c r="G55" i="1"/>
  <c r="K54" i="1"/>
  <c r="I54" i="1"/>
  <c r="G54" i="1"/>
  <c r="K53" i="1"/>
  <c r="I53" i="1"/>
  <c r="G53" i="1"/>
  <c r="K52" i="1"/>
  <c r="I52" i="1"/>
  <c r="G52" i="1"/>
  <c r="K51" i="1"/>
  <c r="I51" i="1"/>
  <c r="G51" i="1"/>
  <c r="K50" i="1"/>
  <c r="I50" i="1"/>
  <c r="G50" i="1"/>
  <c r="K49" i="1"/>
  <c r="I49" i="1"/>
  <c r="G49" i="1"/>
  <c r="K48" i="1"/>
  <c r="I48" i="1"/>
  <c r="G48" i="1"/>
  <c r="K47" i="1"/>
  <c r="I47" i="1"/>
  <c r="G47" i="1"/>
  <c r="K46" i="1"/>
  <c r="I46" i="1"/>
  <c r="G46" i="1"/>
  <c r="K45" i="1"/>
  <c r="I45" i="1"/>
  <c r="G45" i="1"/>
  <c r="K44" i="1"/>
  <c r="I44" i="1"/>
  <c r="G44" i="1"/>
  <c r="K43" i="1"/>
  <c r="I43" i="1"/>
  <c r="G43" i="1"/>
  <c r="K42" i="1"/>
  <c r="I42" i="1"/>
  <c r="G42" i="1"/>
  <c r="K41" i="1"/>
  <c r="I41" i="1"/>
  <c r="G41" i="1"/>
  <c r="K40" i="1"/>
  <c r="I40" i="1"/>
  <c r="G40" i="1"/>
  <c r="K39" i="1"/>
  <c r="I39" i="1"/>
  <c r="G39" i="1"/>
  <c r="K38" i="1"/>
  <c r="I38" i="1"/>
  <c r="G38" i="1"/>
  <c r="K37" i="1"/>
  <c r="I37" i="1"/>
  <c r="G37" i="1"/>
  <c r="K36" i="1"/>
  <c r="I36" i="1"/>
  <c r="G36" i="1"/>
  <c r="K35" i="1"/>
  <c r="I35" i="1"/>
  <c r="G35" i="1"/>
  <c r="K34" i="1"/>
  <c r="I34" i="1"/>
  <c r="G34" i="1"/>
  <c r="K33" i="1"/>
  <c r="I33" i="1"/>
  <c r="G33" i="1"/>
  <c r="K32" i="1"/>
  <c r="I32" i="1"/>
  <c r="G32" i="1"/>
  <c r="K31" i="1"/>
  <c r="I31" i="1"/>
  <c r="G31" i="1"/>
  <c r="K30" i="1"/>
  <c r="I30" i="1"/>
  <c r="G30" i="1"/>
  <c r="K29" i="1"/>
  <c r="I29" i="1"/>
  <c r="G29" i="1"/>
  <c r="K28" i="1"/>
  <c r="I28" i="1"/>
  <c r="G28" i="1"/>
  <c r="K27" i="1"/>
  <c r="I27" i="1"/>
  <c r="G27" i="1"/>
  <c r="K26" i="1"/>
  <c r="I26" i="1"/>
  <c r="G26" i="1"/>
  <c r="K25" i="1"/>
  <c r="I25" i="1"/>
  <c r="G25" i="1"/>
  <c r="K24" i="1"/>
  <c r="I24" i="1"/>
  <c r="G24" i="1"/>
  <c r="K23" i="1"/>
  <c r="I23" i="1"/>
  <c r="G23" i="1"/>
  <c r="K22" i="1"/>
  <c r="I22" i="1"/>
  <c r="G22" i="1"/>
  <c r="K21" i="1"/>
  <c r="I21" i="1"/>
  <c r="G21" i="1"/>
  <c r="K20" i="1"/>
  <c r="I20" i="1"/>
  <c r="G20" i="1"/>
  <c r="K19" i="1"/>
  <c r="I19" i="1"/>
  <c r="G19" i="1"/>
  <c r="K18" i="1"/>
  <c r="I18" i="1"/>
  <c r="G18" i="1"/>
  <c r="K17" i="1"/>
  <c r="I17" i="1"/>
  <c r="G17" i="1"/>
  <c r="K16" i="1"/>
  <c r="I16" i="1"/>
  <c r="G16" i="1"/>
  <c r="K15" i="1"/>
  <c r="I15" i="1"/>
  <c r="G15" i="1"/>
  <c r="F8" i="1" l="1"/>
  <c r="H8" i="1"/>
  <c r="J8" i="1"/>
  <c r="N81" i="1"/>
  <c r="N73" i="1"/>
  <c r="N54" i="1"/>
  <c r="N46" i="1"/>
  <c r="N38" i="1"/>
  <c r="N30" i="1"/>
  <c r="N22" i="1"/>
  <c r="N14" i="1" l="1"/>
  <c r="N31" i="1"/>
  <c r="N35" i="1"/>
  <c r="N50" i="1"/>
  <c r="N52" i="1"/>
  <c r="N75" i="1"/>
  <c r="N24" i="1"/>
  <c r="N26" i="1"/>
  <c r="N28" i="1"/>
  <c r="N39" i="1"/>
  <c r="N41" i="1"/>
  <c r="N43" i="1"/>
  <c r="N45" i="1"/>
  <c r="N56" i="1"/>
  <c r="N58" i="1"/>
  <c r="N60" i="1"/>
  <c r="N62" i="1"/>
  <c r="N64" i="1"/>
  <c r="N66" i="1"/>
  <c r="N68" i="1"/>
  <c r="N70" i="1"/>
  <c r="N72" i="1"/>
  <c r="N83" i="1"/>
  <c r="N16" i="1"/>
  <c r="N37" i="1"/>
  <c r="N77" i="1"/>
  <c r="N17" i="1"/>
  <c r="N21" i="1"/>
  <c r="N32" i="1"/>
  <c r="N34" i="1"/>
  <c r="N36" i="1"/>
  <c r="N47" i="1"/>
  <c r="N49" i="1"/>
  <c r="N51" i="1"/>
  <c r="N53" i="1"/>
  <c r="N74" i="1"/>
  <c r="N76" i="1"/>
  <c r="N78" i="1"/>
  <c r="N80" i="1"/>
  <c r="N18" i="1"/>
  <c r="N20" i="1"/>
  <c r="N33" i="1"/>
  <c r="N48" i="1"/>
  <c r="N79" i="1"/>
  <c r="N15" i="1"/>
  <c r="N19" i="1"/>
  <c r="N23" i="1"/>
  <c r="N25" i="1"/>
  <c r="N27" i="1"/>
  <c r="N29" i="1"/>
  <c r="N40" i="1"/>
  <c r="N42" i="1"/>
  <c r="N44" i="1"/>
  <c r="N55" i="1"/>
  <c r="N57" i="1"/>
  <c r="N59" i="1"/>
  <c r="N61" i="1"/>
  <c r="N63" i="1"/>
  <c r="N65" i="1"/>
  <c r="N67" i="1"/>
  <c r="N69" i="1"/>
  <c r="N71" i="1"/>
  <c r="N82" i="1"/>
  <c r="N84" i="1"/>
</calcChain>
</file>

<file path=xl/sharedStrings.xml><?xml version="1.0" encoding="utf-8"?>
<sst xmlns="http://schemas.openxmlformats.org/spreadsheetml/2006/main" count="170" uniqueCount="116">
  <si>
    <r>
      <t xml:space="preserve">                                                                                                       </t>
    </r>
    <r>
      <rPr>
        <sz val="14"/>
        <rFont val="Arial"/>
        <family val="2"/>
        <charset val="204"/>
      </rPr>
      <t xml:space="preserve">                                                                                  </t>
    </r>
  </si>
  <si>
    <t xml:space="preserve">Бланк-заказа:  </t>
  </si>
  <si>
    <t xml:space="preserve">ФИО, организация, адрес:  </t>
  </si>
  <si>
    <t xml:space="preserve">Контактный телефон:  </t>
  </si>
  <si>
    <t>13х10 мм</t>
  </si>
  <si>
    <t>14х8 мм</t>
  </si>
  <si>
    <t>12 мм</t>
  </si>
  <si>
    <t>8 мм</t>
  </si>
  <si>
    <t>Упаковка,            1 нить</t>
  </si>
  <si>
    <t xml:space="preserve"> 7 бусин,           1 нить</t>
  </si>
  <si>
    <t>11 бусин,           1 нить</t>
  </si>
  <si>
    <t>10 бусин,           1 нить</t>
  </si>
  <si>
    <t>7 бусин,           1 нить</t>
  </si>
  <si>
    <t>14 бусин,           1 нить</t>
  </si>
  <si>
    <t>8 бусин,           1 нить</t>
  </si>
  <si>
    <t>17 бусин,           1 нить</t>
  </si>
  <si>
    <t>13 бусин,           1 нить</t>
  </si>
  <si>
    <t>12 бусин,           1 нить</t>
  </si>
  <si>
    <t>9 бусин,           1 нить</t>
  </si>
  <si>
    <t>6 бусин,           1 нить</t>
  </si>
  <si>
    <t>5 бусин,           1 нить</t>
  </si>
  <si>
    <r>
      <t xml:space="preserve">Магазин «Бисер, Бусинка, Страз»                                                           </t>
    </r>
    <r>
      <rPr>
        <sz val="12"/>
        <rFont val="Calibri"/>
        <family val="2"/>
        <charset val="204"/>
        <scheme val="minor"/>
      </rPr>
      <t>чешский бисер оптом, с доставкой по России</t>
    </r>
    <r>
      <rPr>
        <sz val="14"/>
        <rFont val="Calibri"/>
        <family val="2"/>
        <charset val="204"/>
        <scheme val="minor"/>
      </rPr>
      <t xml:space="preserve">                                                                                                                 </t>
    </r>
    <r>
      <rPr>
        <sz val="12"/>
        <color rgb="FFFF0000"/>
        <rFont val="Calibri"/>
        <family val="2"/>
        <charset val="204"/>
        <scheme val="minor"/>
      </rPr>
      <t xml:space="preserve">http://biser-businka-strass-18.com </t>
    </r>
    <r>
      <rPr>
        <sz val="12"/>
        <rFont val="Calibri"/>
        <family val="2"/>
        <charset val="204"/>
        <scheme val="minor"/>
      </rPr>
      <t xml:space="preserve">                                                                                        </t>
    </r>
    <r>
      <rPr>
        <sz val="12"/>
        <color rgb="FF0070C0"/>
        <rFont val="Calibri"/>
        <family val="2"/>
        <charset val="204"/>
        <scheme val="minor"/>
      </rPr>
      <t>http://okeanbusin.ru</t>
    </r>
  </si>
  <si>
    <t>20х20х5 мм   плоский</t>
  </si>
  <si>
    <t xml:space="preserve"> 4 бусин,           1 нить</t>
  </si>
  <si>
    <t xml:space="preserve"> 9 бусин,           1 нить</t>
  </si>
  <si>
    <t>12х7х6 мм</t>
  </si>
  <si>
    <t>17х4 мм</t>
  </si>
  <si>
    <t>22х22х6 мм</t>
  </si>
  <si>
    <t xml:space="preserve"> 10 бусин,           1 нить</t>
  </si>
  <si>
    <t>6х14 мм  плоский</t>
  </si>
  <si>
    <t>6х15х17 мм</t>
  </si>
  <si>
    <t>3х11х18 мм</t>
  </si>
  <si>
    <t>7х16х11 мм</t>
  </si>
  <si>
    <t>\</t>
  </si>
  <si>
    <t xml:space="preserve">10х12 мм  </t>
  </si>
  <si>
    <t xml:space="preserve">10 мм </t>
  </si>
  <si>
    <t>14х11 мм</t>
  </si>
  <si>
    <t>9 бусин,              1 нить</t>
  </si>
  <si>
    <t>4x17 мм</t>
  </si>
  <si>
    <t>7 бусин,             1 нить</t>
  </si>
  <si>
    <t>9  бусин,           1 нить</t>
  </si>
  <si>
    <t>9х12 мм</t>
  </si>
  <si>
    <t>10 мм</t>
  </si>
  <si>
    <t>19 бусин,           1 нить</t>
  </si>
  <si>
    <t>микс</t>
  </si>
  <si>
    <t>5 мм</t>
  </si>
  <si>
    <r>
      <t xml:space="preserve">Стеклянные бусины на нити, Чехия, Часть 6 </t>
    </r>
    <r>
      <rPr>
        <sz val="12"/>
        <color indexed="8"/>
        <rFont val="Arial"/>
        <family val="2"/>
        <charset val="204"/>
      </rPr>
      <t>(белые)</t>
    </r>
  </si>
  <si>
    <t>5х15х13 мм</t>
  </si>
  <si>
    <t>6х18 мм</t>
  </si>
  <si>
    <t>14х13х5 мм</t>
  </si>
  <si>
    <t>7х5х17 мм</t>
  </si>
  <si>
    <t>13х11х4 мм</t>
  </si>
  <si>
    <t>5х10х10 мм</t>
  </si>
  <si>
    <t>6х12х17 мм</t>
  </si>
  <si>
    <t>4х7х12 мм</t>
  </si>
  <si>
    <t>14х16х5 мм</t>
  </si>
  <si>
    <t>14х4х13 мм</t>
  </si>
  <si>
    <t>12х12х7 мм</t>
  </si>
  <si>
    <t>6х11х15 мм</t>
  </si>
  <si>
    <t>бабочка</t>
  </si>
  <si>
    <t>12х178 мм</t>
  </si>
  <si>
    <t>14х6 мм</t>
  </si>
  <si>
    <t>5х9 мм</t>
  </si>
  <si>
    <t>11х9х4 мм</t>
  </si>
  <si>
    <t>17х7 мм</t>
  </si>
  <si>
    <t>7  бусин,           1 нить</t>
  </si>
  <si>
    <t>35 бусин,           1 нить</t>
  </si>
  <si>
    <t>10  бусин,           1 нить</t>
  </si>
  <si>
    <t>11х8 мм</t>
  </si>
  <si>
    <t>6х13х18 + 3х8 мм</t>
  </si>
  <si>
    <t>13х11х6 мм</t>
  </si>
  <si>
    <t>17х13х6 мм</t>
  </si>
  <si>
    <t>6  бусин,           1 нить</t>
  </si>
  <si>
    <t>10х12+9х8 мм</t>
  </si>
  <si>
    <t>11  бусин,           1 нить</t>
  </si>
  <si>
    <t>18х13 мм</t>
  </si>
  <si>
    <t>22х14 мм</t>
  </si>
  <si>
    <t>14х9х6 мм</t>
  </si>
  <si>
    <t>12  бусин,           1 нить</t>
  </si>
  <si>
    <t>14  бусин,           1 нить</t>
  </si>
  <si>
    <t>8  бусин,           1 нить</t>
  </si>
  <si>
    <t>16 мм</t>
  </si>
  <si>
    <t>6х6 мм + 15х12х7 мм</t>
  </si>
  <si>
    <t>6+6  бусин,           1 нить</t>
  </si>
  <si>
    <t>22 мм + 16 + 14 + 9 мм</t>
  </si>
  <si>
    <t>8х7 мм</t>
  </si>
  <si>
    <t>13х6 мм</t>
  </si>
  <si>
    <t>11х12х7 мм</t>
  </si>
  <si>
    <t>15х11х6 мм</t>
  </si>
  <si>
    <t>20х18х8 мм</t>
  </si>
  <si>
    <t>16х6х7 мм</t>
  </si>
  <si>
    <t>8+16  бусин,           1 нить</t>
  </si>
  <si>
    <t>15х10х4 мм</t>
  </si>
  <si>
    <t>17  бусин,           1 нить</t>
  </si>
  <si>
    <t>12х5 мм</t>
  </si>
  <si>
    <t>15х16х4 мм</t>
  </si>
  <si>
    <t>9х10х6 мм</t>
  </si>
  <si>
    <t>13  бусин,           1 нить</t>
  </si>
  <si>
    <r>
      <t>Общий вес заказа</t>
    </r>
    <r>
      <rPr>
        <sz val="14"/>
        <rFont val="Calibri"/>
        <family val="2"/>
        <charset val="204"/>
        <scheme val="minor"/>
      </rPr>
      <t xml:space="preserve"> (кг)</t>
    </r>
    <r>
      <rPr>
        <b/>
        <sz val="14"/>
        <rFont val="Calibri"/>
        <family val="2"/>
        <charset val="204"/>
        <scheme val="minor"/>
      </rPr>
      <t>:</t>
    </r>
  </si>
  <si>
    <t>Цена при покупке вместе с бисером:</t>
  </si>
  <si>
    <r>
      <t xml:space="preserve">  от </t>
    </r>
    <r>
      <rPr>
        <b/>
        <sz val="11"/>
        <color theme="1"/>
        <rFont val="Arial"/>
        <family val="2"/>
        <charset val="204"/>
      </rPr>
      <t>10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</si>
  <si>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</si>
  <si>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</si>
  <si>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t>опт: +7 499 157-6590                        опт: +7 499 157-3151                                       заказ отправлять на адрес: optotdel18@yandex.ru</t>
  </si>
  <si>
    <t>Валюта расчёта: Доллар</t>
  </si>
  <si>
    <t xml:space="preserve">Наличие </t>
  </si>
  <si>
    <t>Картинка</t>
  </si>
  <si>
    <t>П/ №</t>
  </si>
  <si>
    <t xml:space="preserve">Размеры </t>
  </si>
  <si>
    <t>Розничная цена</t>
  </si>
  <si>
    <t>Цена при покупке только бусин на сумму:</t>
  </si>
  <si>
    <r>
      <rPr>
        <b/>
        <sz val="14"/>
        <color theme="0"/>
        <rFont val="Arial Narrow"/>
        <family val="2"/>
        <charset val="204"/>
      </rPr>
      <t>Заказ</t>
    </r>
    <r>
      <rPr>
        <sz val="14"/>
        <color theme="0"/>
        <rFont val="Arial Narrow"/>
        <family val="2"/>
        <charset val="204"/>
      </rPr>
      <t xml:space="preserve">               1 ед.=1уп.</t>
    </r>
  </si>
  <si>
    <t>от 5 000р</t>
  </si>
  <si>
    <t>От 10000 руб</t>
  </si>
  <si>
    <t>От 15 000руб</t>
  </si>
  <si>
    <t xml:space="preserve"> в начало &gt;&gt;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</si>
</sst>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6" formatCode="_-[$$-409]* #,##0.00_ ;_-[$$-409]* \-#,##0.00\ ;_-[$$-409]* &quot;-&quot;??_ ;_-@_ "/>
  </numFmts>
  <fonts count="29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4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theme="1"/>
      <name val="Arial"/>
      <family val="2"/>
      <charset val="204"/>
    </font>
    <font>
      <sz val="12"/>
      <color rgb="FFFF0000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sz val="12"/>
      <color indexed="8"/>
      <name val="Arial"/>
      <family val="2"/>
      <charset val="204"/>
    </font>
    <font>
      <b/>
      <sz val="12"/>
      <color theme="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1"/>
      <name val="Cambria"/>
      <family val="1"/>
      <charset val="204"/>
    </font>
    <font>
      <b/>
      <sz val="14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6"/>
      <color rgb="FF006600"/>
      <name val="Verdana"/>
      <family val="2"/>
      <charset val="204"/>
    </font>
    <font>
      <b/>
      <sz val="12"/>
      <name val="Arial"/>
      <family val="2"/>
      <charset val="204"/>
    </font>
    <font>
      <sz val="9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sz val="14"/>
      <color theme="0"/>
      <name val="Arial Narrow"/>
      <family val="2"/>
      <charset val="204"/>
    </font>
    <font>
      <b/>
      <sz val="14"/>
      <color theme="0"/>
      <name val="Arial Narrow"/>
      <family val="2"/>
      <charset val="204"/>
    </font>
    <font>
      <u/>
      <sz val="14"/>
      <color theme="10"/>
      <name val="Calibri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 style="thick">
        <color theme="2" tint="-0.499984740745262"/>
      </top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/>
      <bottom style="thick">
        <color theme="2" tint="-0.499984740745262"/>
      </bottom>
      <diagonal/>
    </border>
    <border>
      <left/>
      <right style="thin">
        <color indexed="64"/>
      </right>
      <top style="thick">
        <color theme="2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>
      <alignment horizontal="left"/>
    </xf>
    <xf numFmtId="9" fontId="14" fillId="0" borderId="0" applyFont="0" applyFill="0" applyBorder="0" applyAlignment="0" applyProtection="0"/>
    <xf numFmtId="0" fontId="15" fillId="0" borderId="0" applyNumberFormat="0" applyFill="0" applyBorder="0" applyAlignment="0" applyProtection="0"/>
  </cellStyleXfs>
  <cellXfs count="87">
    <xf numFmtId="0" fontId="0" fillId="0" borderId="0" xfId="0"/>
    <xf numFmtId="0" fontId="2" fillId="2" borderId="0" xfId="1" applyFont="1" applyFill="1" applyBorder="1" applyAlignment="1">
      <alignment vertical="center" wrapText="1"/>
    </xf>
    <xf numFmtId="0" fontId="0" fillId="2" borderId="0" xfId="0" applyFill="1"/>
    <xf numFmtId="0" fontId="0" fillId="0" borderId="6" xfId="0" applyBorder="1"/>
    <xf numFmtId="0" fontId="6" fillId="0" borderId="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0" borderId="0" xfId="0" applyFill="1"/>
    <xf numFmtId="0" fontId="6" fillId="0" borderId="6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4" fontId="6" fillId="0" borderId="2" xfId="0" applyNumberFormat="1" applyFont="1" applyBorder="1" applyAlignment="1">
      <alignment horizontal="center" vertical="center" wrapText="1"/>
    </xf>
    <xf numFmtId="0" fontId="0" fillId="0" borderId="9" xfId="0" applyBorder="1"/>
    <xf numFmtId="4" fontId="0" fillId="0" borderId="0" xfId="0" applyNumberFormat="1"/>
    <xf numFmtId="0" fontId="6" fillId="0" borderId="2" xfId="0" applyFont="1" applyFill="1" applyBorder="1" applyAlignment="1">
      <alignment horizontal="right" vertical="center"/>
    </xf>
    <xf numFmtId="0" fontId="8" fillId="0" borderId="2" xfId="0" applyFont="1" applyFill="1" applyBorder="1" applyAlignment="1">
      <alignment horizontal="left" vertical="center"/>
    </xf>
    <xf numFmtId="0" fontId="6" fillId="0" borderId="2" xfId="0" applyFont="1" applyBorder="1" applyAlignment="1">
      <alignment horizontal="right" vertical="center"/>
    </xf>
    <xf numFmtId="49" fontId="7" fillId="0" borderId="2" xfId="0" applyNumberFormat="1" applyFont="1" applyFill="1" applyBorder="1" applyAlignment="1" applyProtection="1">
      <alignment horizontal="left" vertical="center"/>
      <protection locked="0"/>
    </xf>
    <xf numFmtId="0" fontId="4" fillId="0" borderId="2" xfId="1" applyFont="1" applyFill="1" applyBorder="1" applyAlignment="1">
      <alignment horizontal="right" vertical="center"/>
    </xf>
    <xf numFmtId="0" fontId="3" fillId="2" borderId="4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166" fontId="16" fillId="2" borderId="12" xfId="2" applyNumberFormat="1" applyFont="1" applyFill="1" applyBorder="1"/>
    <xf numFmtId="166" fontId="16" fillId="2" borderId="13" xfId="0" applyNumberFormat="1" applyFont="1" applyFill="1" applyBorder="1"/>
    <xf numFmtId="166" fontId="17" fillId="2" borderId="13" xfId="0" applyNumberFormat="1" applyFont="1" applyFill="1" applyBorder="1" applyAlignment="1">
      <alignment vertical="center"/>
    </xf>
    <xf numFmtId="166" fontId="17" fillId="2" borderId="13" xfId="0" applyNumberFormat="1" applyFont="1" applyFill="1" applyBorder="1" applyAlignment="1">
      <alignment horizontal="right" vertical="center"/>
    </xf>
    <xf numFmtId="0" fontId="18" fillId="2" borderId="0" xfId="0" applyFont="1" applyFill="1" applyAlignment="1">
      <alignment vertical="center"/>
    </xf>
    <xf numFmtId="2" fontId="18" fillId="2" borderId="14" xfId="0" applyNumberFormat="1" applyFont="1" applyFill="1" applyBorder="1" applyAlignment="1">
      <alignment horizontal="center" vertical="center"/>
    </xf>
    <xf numFmtId="166" fontId="19" fillId="5" borderId="6" xfId="2" applyNumberFormat="1" applyFont="1" applyFill="1" applyBorder="1" applyAlignment="1">
      <alignment horizontal="center" vertical="center" wrapText="1"/>
    </xf>
    <xf numFmtId="166" fontId="19" fillId="5" borderId="2" xfId="2" applyNumberFormat="1" applyFont="1" applyFill="1" applyBorder="1" applyAlignment="1">
      <alignment horizontal="center" vertical="center" wrapText="1"/>
    </xf>
    <xf numFmtId="166" fontId="19" fillId="5" borderId="11" xfId="2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/>
    </xf>
    <xf numFmtId="166" fontId="19" fillId="6" borderId="5" xfId="2" applyNumberFormat="1" applyFont="1" applyFill="1" applyBorder="1" applyAlignment="1">
      <alignment horizontal="center" vertical="center" wrapText="1" shrinkToFit="1"/>
    </xf>
    <xf numFmtId="166" fontId="19" fillId="6" borderId="5" xfId="0" applyNumberFormat="1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/>
    </xf>
    <xf numFmtId="166" fontId="9" fillId="4" borderId="5" xfId="0" applyNumberFormat="1" applyFont="1" applyFill="1" applyBorder="1" applyAlignment="1" applyProtection="1">
      <alignment horizontal="center" vertical="center" wrapText="1"/>
    </xf>
    <xf numFmtId="166" fontId="9" fillId="7" borderId="5" xfId="0" applyNumberFormat="1" applyFont="1" applyFill="1" applyBorder="1" applyAlignment="1">
      <alignment horizontal="center" vertical="center" wrapText="1"/>
    </xf>
    <xf numFmtId="166" fontId="9" fillId="7" borderId="5" xfId="0" applyNumberFormat="1" applyFont="1" applyFill="1" applyBorder="1" applyAlignment="1" applyProtection="1">
      <alignment horizontal="center" vertical="center" wrapText="1"/>
    </xf>
    <xf numFmtId="166" fontId="9" fillId="8" borderId="5" xfId="0" applyNumberFormat="1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166" fontId="21" fillId="2" borderId="0" xfId="2" applyNumberFormat="1" applyFont="1" applyFill="1"/>
    <xf numFmtId="166" fontId="21" fillId="2" borderId="0" xfId="0" applyNumberFormat="1" applyFont="1" applyFill="1"/>
    <xf numFmtId="0" fontId="21" fillId="2" borderId="0" xfId="0" applyFont="1" applyFill="1"/>
    <xf numFmtId="0" fontId="3" fillId="2" borderId="4" xfId="1" applyFont="1" applyFill="1" applyBorder="1" applyAlignment="1">
      <alignment vertical="center" wrapText="1"/>
    </xf>
    <xf numFmtId="0" fontId="3" fillId="2" borderId="0" xfId="1" applyFont="1" applyFill="1" applyBorder="1" applyAlignment="1">
      <alignment vertical="center" wrapText="1"/>
    </xf>
    <xf numFmtId="0" fontId="3" fillId="2" borderId="1" xfId="1" applyFont="1" applyFill="1" applyBorder="1" applyAlignment="1">
      <alignment vertical="center" wrapText="1"/>
    </xf>
    <xf numFmtId="49" fontId="22" fillId="2" borderId="12" xfId="0" applyNumberFormat="1" applyFont="1" applyFill="1" applyBorder="1"/>
    <xf numFmtId="0" fontId="14" fillId="2" borderId="0" xfId="0" applyFont="1" applyFill="1" applyBorder="1"/>
    <xf numFmtId="0" fontId="5" fillId="0" borderId="6" xfId="1" applyFont="1" applyFill="1" applyBorder="1" applyAlignment="1">
      <alignment horizontal="center" vertical="center"/>
    </xf>
    <xf numFmtId="0" fontId="5" fillId="0" borderId="2" xfId="1" applyFont="1" applyFill="1" applyBorder="1" applyAlignment="1">
      <alignment horizontal="center" vertical="center"/>
    </xf>
    <xf numFmtId="0" fontId="5" fillId="0" borderId="11" xfId="1" applyFont="1" applyFill="1" applyBorder="1" applyAlignment="1">
      <alignment horizontal="center" vertical="center"/>
    </xf>
    <xf numFmtId="166" fontId="23" fillId="7" borderId="15" xfId="0" applyNumberFormat="1" applyFont="1" applyFill="1" applyBorder="1" applyAlignment="1">
      <alignment horizontal="center" vertical="center"/>
    </xf>
    <xf numFmtId="166" fontId="23" fillId="0" borderId="12" xfId="0" applyNumberFormat="1" applyFont="1" applyFill="1" applyBorder="1" applyAlignment="1">
      <alignment horizontal="center" vertical="center"/>
    </xf>
    <xf numFmtId="166" fontId="23" fillId="7" borderId="16" xfId="0" applyNumberFormat="1" applyFont="1" applyFill="1" applyBorder="1" applyAlignment="1">
      <alignment horizontal="center" vertical="center"/>
    </xf>
    <xf numFmtId="166" fontId="23" fillId="8" borderId="16" xfId="0" applyNumberFormat="1" applyFont="1" applyFill="1" applyBorder="1" applyAlignment="1">
      <alignment horizontal="center" vertical="center"/>
    </xf>
    <xf numFmtId="0" fontId="23" fillId="0" borderId="4" xfId="0" applyFont="1" applyFill="1" applyBorder="1" applyAlignment="1">
      <alignment vertical="center"/>
    </xf>
    <xf numFmtId="0" fontId="21" fillId="0" borderId="0" xfId="0" applyFont="1" applyFill="1" applyBorder="1" applyAlignment="1">
      <alignment horizontal="center" vertical="center" textRotation="255"/>
    </xf>
    <xf numFmtId="2" fontId="18" fillId="2" borderId="17" xfId="0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vertical="center"/>
    </xf>
    <xf numFmtId="0" fontId="9" fillId="0" borderId="0" xfId="0" applyFont="1" applyAlignment="1">
      <alignment vertical="center"/>
    </xf>
    <xf numFmtId="0" fontId="9" fillId="8" borderId="7" xfId="0" applyFont="1" applyFill="1" applyBorder="1" applyAlignment="1">
      <alignment horizontal="center" vertical="center"/>
    </xf>
    <xf numFmtId="49" fontId="24" fillId="8" borderId="7" xfId="0" applyNumberFormat="1" applyFont="1" applyFill="1" applyBorder="1" applyAlignment="1">
      <alignment horizontal="center" vertical="center" wrapText="1"/>
    </xf>
    <xf numFmtId="49" fontId="25" fillId="8" borderId="7" xfId="0" applyNumberFormat="1" applyFont="1" applyFill="1" applyBorder="1" applyAlignment="1">
      <alignment horizontal="center" vertical="center"/>
    </xf>
    <xf numFmtId="49" fontId="25" fillId="8" borderId="7" xfId="0" applyNumberFormat="1" applyFont="1" applyFill="1" applyBorder="1" applyAlignment="1">
      <alignment horizontal="center" vertical="center" wrapText="1"/>
    </xf>
    <xf numFmtId="0" fontId="2" fillId="6" borderId="7" xfId="0" applyFont="1" applyFill="1" applyBorder="1" applyAlignment="1">
      <alignment horizontal="center" vertical="center" wrapText="1"/>
    </xf>
    <xf numFmtId="0" fontId="26" fillId="3" borderId="18" xfId="0" applyFont="1" applyFill="1" applyBorder="1" applyAlignment="1">
      <alignment horizontal="center" vertical="center" wrapText="1"/>
    </xf>
    <xf numFmtId="0" fontId="9" fillId="8" borderId="19" xfId="0" applyFont="1" applyFill="1" applyBorder="1" applyAlignment="1">
      <alignment horizontal="center" vertical="center"/>
    </xf>
    <xf numFmtId="49" fontId="24" fillId="8" borderId="19" xfId="0" applyNumberFormat="1" applyFont="1" applyFill="1" applyBorder="1" applyAlignment="1">
      <alignment horizontal="center" vertical="center" wrapText="1"/>
    </xf>
    <xf numFmtId="49" fontId="25" fillId="8" borderId="19" xfId="0" applyNumberFormat="1" applyFont="1" applyFill="1" applyBorder="1" applyAlignment="1">
      <alignment horizontal="center" vertical="center"/>
    </xf>
    <xf numFmtId="49" fontId="25" fillId="8" borderId="19" xfId="0" applyNumberFormat="1" applyFont="1" applyFill="1" applyBorder="1" applyAlignment="1">
      <alignment horizontal="center" vertical="center" wrapText="1"/>
    </xf>
    <xf numFmtId="0" fontId="2" fillId="6" borderId="19" xfId="0" applyFont="1" applyFill="1" applyBorder="1" applyAlignment="1">
      <alignment horizontal="center" vertical="center" wrapText="1"/>
    </xf>
    <xf numFmtId="166" fontId="9" fillId="6" borderId="5" xfId="2" applyNumberFormat="1" applyFont="1" applyFill="1" applyBorder="1" applyAlignment="1">
      <alignment horizontal="center" vertical="center" wrapText="1" shrinkToFit="1"/>
    </xf>
    <xf numFmtId="166" fontId="9" fillId="6" borderId="5" xfId="0" applyNumberFormat="1" applyFont="1" applyFill="1" applyBorder="1" applyAlignment="1">
      <alignment horizontal="center" vertical="center" wrapText="1"/>
    </xf>
    <xf numFmtId="0" fontId="26" fillId="3" borderId="10" xfId="0" applyFont="1" applyFill="1" applyBorder="1" applyAlignment="1">
      <alignment horizontal="center" vertical="center" wrapText="1"/>
    </xf>
    <xf numFmtId="0" fontId="9" fillId="8" borderId="20" xfId="0" applyFont="1" applyFill="1" applyBorder="1" applyAlignment="1">
      <alignment horizontal="center" vertical="center"/>
    </xf>
    <xf numFmtId="49" fontId="24" fillId="8" borderId="20" xfId="0" applyNumberFormat="1" applyFont="1" applyFill="1" applyBorder="1" applyAlignment="1">
      <alignment horizontal="center" vertical="center" wrapText="1"/>
    </xf>
    <xf numFmtId="49" fontId="25" fillId="8" borderId="20" xfId="0" applyNumberFormat="1" applyFont="1" applyFill="1" applyBorder="1" applyAlignment="1">
      <alignment horizontal="center" vertical="center"/>
    </xf>
    <xf numFmtId="49" fontId="25" fillId="8" borderId="20" xfId="0" applyNumberFormat="1" applyFont="1" applyFill="1" applyBorder="1" applyAlignment="1">
      <alignment horizontal="center" vertical="center" wrapText="1"/>
    </xf>
    <xf numFmtId="0" fontId="2" fillId="6" borderId="20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textRotation="255"/>
    </xf>
    <xf numFmtId="0" fontId="26" fillId="3" borderId="8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/>
    </xf>
    <xf numFmtId="4" fontId="6" fillId="9" borderId="2" xfId="0" applyNumberFormat="1" applyFont="1" applyFill="1" applyBorder="1" applyAlignment="1">
      <alignment horizontal="center" vertical="center" wrapText="1"/>
    </xf>
    <xf numFmtId="0" fontId="28" fillId="10" borderId="6" xfId="3" applyFont="1" applyFill="1" applyBorder="1" applyAlignment="1" applyProtection="1">
      <alignment horizontal="right" vertical="center"/>
    </xf>
    <xf numFmtId="0" fontId="28" fillId="10" borderId="2" xfId="3" applyFont="1" applyFill="1" applyBorder="1" applyAlignment="1" applyProtection="1">
      <alignment horizontal="right" vertical="center"/>
    </xf>
    <xf numFmtId="0" fontId="28" fillId="10" borderId="11" xfId="3" applyFont="1" applyFill="1" applyBorder="1" applyAlignment="1" applyProtection="1">
      <alignment horizontal="right" vertical="center"/>
    </xf>
  </cellXfs>
  <cellStyles count="4">
    <cellStyle name="Гиперссылка" xfId="3" builtinId="8"/>
    <cellStyle name="Обычный" xfId="0" builtinId="0"/>
    <cellStyle name="Обычный 3" xfId="1"/>
    <cellStyle name="Процентный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gif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gif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0</xdr:row>
      <xdr:rowOff>76200</xdr:rowOff>
    </xdr:from>
    <xdr:to>
      <xdr:col>0</xdr:col>
      <xdr:colOff>1381125</xdr:colOff>
      <xdr:row>2</xdr:row>
      <xdr:rowOff>225307</xdr:rowOff>
    </xdr:to>
    <xdr:pic>
      <xdr:nvPicPr>
        <xdr:cNvPr id="8" name="Рисунок 7" descr="logo-bbs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2925" y="76200"/>
          <a:ext cx="838200" cy="796807"/>
        </a:xfrm>
        <a:prstGeom prst="rect">
          <a:avLst/>
        </a:prstGeom>
      </xdr:spPr>
    </xdr:pic>
    <xdr:clientData/>
  </xdr:twoCellAnchor>
  <xdr:twoCellAnchor editAs="oneCell">
    <xdr:from>
      <xdr:col>0</xdr:col>
      <xdr:colOff>1609726</xdr:colOff>
      <xdr:row>0</xdr:row>
      <xdr:rowOff>47623</xdr:rowOff>
    </xdr:from>
    <xdr:to>
      <xdr:col>0</xdr:col>
      <xdr:colOff>2484650</xdr:colOff>
      <xdr:row>2</xdr:row>
      <xdr:rowOff>296450</xdr:rowOff>
    </xdr:to>
    <xdr:pic>
      <xdr:nvPicPr>
        <xdr:cNvPr id="9" name="Рисунок 8" descr="logo-okean.g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09726" y="47623"/>
          <a:ext cx="874924" cy="896527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13</xdr:row>
      <xdr:rowOff>22412</xdr:rowOff>
    </xdr:from>
    <xdr:to>
      <xdr:col>19</xdr:col>
      <xdr:colOff>532280</xdr:colOff>
      <xdr:row>18</xdr:row>
      <xdr:rowOff>238126</xdr:rowOff>
    </xdr:to>
    <xdr:pic>
      <xdr:nvPicPr>
        <xdr:cNvPr id="87" name="Рисунок 86" descr="shtamp-0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6936" y="3003737"/>
          <a:ext cx="3437405" cy="423526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13</xdr:row>
      <xdr:rowOff>0</xdr:rowOff>
    </xdr:from>
    <xdr:to>
      <xdr:col>0</xdr:col>
      <xdr:colOff>3564001</xdr:colOff>
      <xdr:row>14</xdr:row>
      <xdr:rowOff>9418</xdr:rowOff>
    </xdr:to>
    <xdr:pic>
      <xdr:nvPicPr>
        <xdr:cNvPr id="106" name="Рисунок 105" descr="1544273531774.JPEG"/>
        <xdr:cNvPicPr>
          <a:picLocks noChangeAspect="1"/>
        </xdr:cNvPicPr>
      </xdr:nvPicPr>
      <xdr:blipFill>
        <a:blip xmlns:r="http://schemas.openxmlformats.org/officeDocument/2006/relationships" r:embed="rId4" cstate="print">
          <a:lum contrast="40000"/>
        </a:blip>
        <a:srcRect/>
        <a:stretch>
          <a:fillRect/>
        </a:stretch>
      </xdr:blipFill>
      <xdr:spPr>
        <a:xfrm>
          <a:off x="1" y="2924175"/>
          <a:ext cx="3564000" cy="80951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14</xdr:row>
      <xdr:rowOff>20731</xdr:rowOff>
    </xdr:from>
    <xdr:to>
      <xdr:col>0</xdr:col>
      <xdr:colOff>3561790</xdr:colOff>
      <xdr:row>15</xdr:row>
      <xdr:rowOff>1681</xdr:rowOff>
    </xdr:to>
    <xdr:pic>
      <xdr:nvPicPr>
        <xdr:cNvPr id="107" name="Рисунок 106" descr="1544273745073.JPEG"/>
        <xdr:cNvPicPr>
          <a:picLocks noChangeAspect="1"/>
        </xdr:cNvPicPr>
      </xdr:nvPicPr>
      <xdr:blipFill>
        <a:blip xmlns:r="http://schemas.openxmlformats.org/officeDocument/2006/relationships" r:embed="rId5" cstate="print">
          <a:lum contrast="10000"/>
        </a:blip>
        <a:srcRect/>
        <a:stretch>
          <a:fillRect/>
        </a:stretch>
      </xdr:blipFill>
      <xdr:spPr>
        <a:xfrm>
          <a:off x="9525" y="3887881"/>
          <a:ext cx="3552265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15</xdr:row>
      <xdr:rowOff>20730</xdr:rowOff>
    </xdr:from>
    <xdr:to>
      <xdr:col>0</xdr:col>
      <xdr:colOff>3561790</xdr:colOff>
      <xdr:row>15</xdr:row>
      <xdr:rowOff>581025</xdr:rowOff>
    </xdr:to>
    <xdr:pic>
      <xdr:nvPicPr>
        <xdr:cNvPr id="108" name="Рисунок 107" descr="1544273909805.JPEG"/>
        <xdr:cNvPicPr>
          <a:picLocks noChangeAspect="1"/>
        </xdr:cNvPicPr>
      </xdr:nvPicPr>
      <xdr:blipFill>
        <a:blip xmlns:r="http://schemas.openxmlformats.org/officeDocument/2006/relationships" r:embed="rId6" cstate="print">
          <a:lum bright="-10000" contrast="10000"/>
        </a:blip>
        <a:srcRect/>
        <a:stretch>
          <a:fillRect/>
        </a:stretch>
      </xdr:blipFill>
      <xdr:spPr>
        <a:xfrm>
          <a:off x="9526" y="4478430"/>
          <a:ext cx="3552264" cy="5602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11206</xdr:rowOff>
    </xdr:from>
    <xdr:to>
      <xdr:col>0</xdr:col>
      <xdr:colOff>3563471</xdr:colOff>
      <xdr:row>17</xdr:row>
      <xdr:rowOff>0</xdr:rowOff>
    </xdr:to>
    <xdr:pic>
      <xdr:nvPicPr>
        <xdr:cNvPr id="109" name="Рисунок 108" descr="1544274209379.JPE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>
        <a:xfrm rot="5400000">
          <a:off x="1294280" y="2930338"/>
          <a:ext cx="974911" cy="3563471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</xdr:colOff>
      <xdr:row>17</xdr:row>
      <xdr:rowOff>9525</xdr:rowOff>
    </xdr:from>
    <xdr:to>
      <xdr:col>0</xdr:col>
      <xdr:colOff>3563471</xdr:colOff>
      <xdr:row>17</xdr:row>
      <xdr:rowOff>1051672</xdr:rowOff>
    </xdr:to>
    <xdr:pic>
      <xdr:nvPicPr>
        <xdr:cNvPr id="110" name="Рисунок 109" descr="1544274396742.JPEG"/>
        <xdr:cNvPicPr>
          <a:picLocks noChangeAspect="1"/>
        </xdr:cNvPicPr>
      </xdr:nvPicPr>
      <xdr:blipFill>
        <a:blip xmlns:r="http://schemas.openxmlformats.org/officeDocument/2006/relationships" r:embed="rId8" cstate="print">
          <a:lum bright="-10000" contrast="10000"/>
        </a:blip>
        <a:srcRect/>
        <a:stretch>
          <a:fillRect/>
        </a:stretch>
      </xdr:blipFill>
      <xdr:spPr>
        <a:xfrm>
          <a:off x="11205" y="6038850"/>
          <a:ext cx="3552266" cy="10421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20732</xdr:rowOff>
    </xdr:from>
    <xdr:to>
      <xdr:col>0</xdr:col>
      <xdr:colOff>3563471</xdr:colOff>
      <xdr:row>18</xdr:row>
      <xdr:rowOff>614643</xdr:rowOff>
    </xdr:to>
    <xdr:pic>
      <xdr:nvPicPr>
        <xdr:cNvPr id="111" name="Рисунок 110" descr="1544274601494.JPEG"/>
        <xdr:cNvPicPr>
          <a:picLocks noChangeAspect="1"/>
        </xdr:cNvPicPr>
      </xdr:nvPicPr>
      <xdr:blipFill>
        <a:blip xmlns:r="http://schemas.openxmlformats.org/officeDocument/2006/relationships" r:embed="rId9" cstate="print">
          <a:lum bright="-10000" contrast="10000"/>
        </a:blip>
        <a:srcRect/>
        <a:stretch>
          <a:fillRect/>
        </a:stretch>
      </xdr:blipFill>
      <xdr:spPr>
        <a:xfrm>
          <a:off x="0" y="7107332"/>
          <a:ext cx="3563471" cy="5939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9526</xdr:rowOff>
    </xdr:from>
    <xdr:to>
      <xdr:col>0</xdr:col>
      <xdr:colOff>3563471</xdr:colOff>
      <xdr:row>19</xdr:row>
      <xdr:rowOff>625848</xdr:rowOff>
    </xdr:to>
    <xdr:pic>
      <xdr:nvPicPr>
        <xdr:cNvPr id="112" name="Рисунок 111" descr="1544274783175.JPEG"/>
        <xdr:cNvPicPr>
          <a:picLocks noChangeAspect="1"/>
        </xdr:cNvPicPr>
      </xdr:nvPicPr>
      <xdr:blipFill>
        <a:blip xmlns:r="http://schemas.openxmlformats.org/officeDocument/2006/relationships" r:embed="rId10" cstate="print">
          <a:lum bright="-10000" contrast="30000"/>
        </a:blip>
        <a:srcRect/>
        <a:stretch>
          <a:fillRect/>
        </a:stretch>
      </xdr:blipFill>
      <xdr:spPr>
        <a:xfrm>
          <a:off x="0" y="7724776"/>
          <a:ext cx="3563471" cy="616322"/>
        </a:xfrm>
        <a:prstGeom prst="rect">
          <a:avLst/>
        </a:prstGeom>
      </xdr:spPr>
    </xdr:pic>
    <xdr:clientData/>
  </xdr:twoCellAnchor>
  <xdr:twoCellAnchor editAs="oneCell">
    <xdr:from>
      <xdr:col>0</xdr:col>
      <xdr:colOff>11207</xdr:colOff>
      <xdr:row>20</xdr:row>
      <xdr:rowOff>22413</xdr:rowOff>
    </xdr:from>
    <xdr:to>
      <xdr:col>0</xdr:col>
      <xdr:colOff>3552264</xdr:colOff>
      <xdr:row>20</xdr:row>
      <xdr:rowOff>560294</xdr:rowOff>
    </xdr:to>
    <xdr:pic>
      <xdr:nvPicPr>
        <xdr:cNvPr id="113" name="Рисунок 112" descr="1544274931858.JPEG"/>
        <xdr:cNvPicPr>
          <a:picLocks noChangeAspect="1"/>
        </xdr:cNvPicPr>
      </xdr:nvPicPr>
      <xdr:blipFill>
        <a:blip xmlns:r="http://schemas.openxmlformats.org/officeDocument/2006/relationships" r:embed="rId11" cstate="print">
          <a:lum contrast="20000"/>
        </a:blip>
        <a:srcRect/>
        <a:stretch>
          <a:fillRect/>
        </a:stretch>
      </xdr:blipFill>
      <xdr:spPr>
        <a:xfrm>
          <a:off x="11207" y="7541560"/>
          <a:ext cx="3541057" cy="537881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21</xdr:row>
      <xdr:rowOff>11206</xdr:rowOff>
    </xdr:from>
    <xdr:to>
      <xdr:col>0</xdr:col>
      <xdr:colOff>3552265</xdr:colOff>
      <xdr:row>21</xdr:row>
      <xdr:rowOff>963706</xdr:rowOff>
    </xdr:to>
    <xdr:pic>
      <xdr:nvPicPr>
        <xdr:cNvPr id="114" name="Рисунок 113" descr="1544275183188.JPEG"/>
        <xdr:cNvPicPr>
          <a:picLocks noChangeAspect="1"/>
        </xdr:cNvPicPr>
      </xdr:nvPicPr>
      <xdr:blipFill>
        <a:blip xmlns:r="http://schemas.openxmlformats.org/officeDocument/2006/relationships" r:embed="rId12" cstate="print">
          <a:lum bright="10000" contrast="20000"/>
        </a:blip>
        <a:srcRect/>
        <a:stretch>
          <a:fillRect/>
        </a:stretch>
      </xdr:blipFill>
      <xdr:spPr>
        <a:xfrm>
          <a:off x="11206" y="8124265"/>
          <a:ext cx="3541059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11205</xdr:rowOff>
    </xdr:from>
    <xdr:to>
      <xdr:col>0</xdr:col>
      <xdr:colOff>3559222</xdr:colOff>
      <xdr:row>23</xdr:row>
      <xdr:rowOff>0</xdr:rowOff>
    </xdr:to>
    <xdr:pic>
      <xdr:nvPicPr>
        <xdr:cNvPr id="115" name="Рисунок 114" descr="1544275396644.JPEG"/>
        <xdr:cNvPicPr>
          <a:picLocks noChangeAspect="1"/>
        </xdr:cNvPicPr>
      </xdr:nvPicPr>
      <xdr:blipFill>
        <a:blip xmlns:r="http://schemas.openxmlformats.org/officeDocument/2006/relationships" r:embed="rId13" cstate="print">
          <a:lum bright="-10000" contrast="30000"/>
        </a:blip>
        <a:srcRect/>
        <a:stretch>
          <a:fillRect/>
        </a:stretch>
      </xdr:blipFill>
      <xdr:spPr>
        <a:xfrm>
          <a:off x="0" y="9099176"/>
          <a:ext cx="3559222" cy="5827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22413</xdr:rowOff>
    </xdr:from>
    <xdr:to>
      <xdr:col>0</xdr:col>
      <xdr:colOff>3563473</xdr:colOff>
      <xdr:row>23</xdr:row>
      <xdr:rowOff>616327</xdr:rowOff>
    </xdr:to>
    <xdr:pic>
      <xdr:nvPicPr>
        <xdr:cNvPr id="116" name="Рисунок 115" descr="1544275656528.JPEG"/>
        <xdr:cNvPicPr>
          <a:picLocks noChangeAspect="1"/>
        </xdr:cNvPicPr>
      </xdr:nvPicPr>
      <xdr:blipFill>
        <a:blip xmlns:r="http://schemas.openxmlformats.org/officeDocument/2006/relationships" r:embed="rId14" cstate="print">
          <a:lum bright="-10000" contrast="10000"/>
        </a:blip>
        <a:srcRect/>
        <a:stretch>
          <a:fillRect/>
        </a:stretch>
      </xdr:blipFill>
      <xdr:spPr>
        <a:xfrm rot="16200000">
          <a:off x="1484780" y="8900833"/>
          <a:ext cx="593914" cy="35634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11205</xdr:rowOff>
    </xdr:from>
    <xdr:to>
      <xdr:col>0</xdr:col>
      <xdr:colOff>3563471</xdr:colOff>
      <xdr:row>24</xdr:row>
      <xdr:rowOff>582706</xdr:rowOff>
    </xdr:to>
    <xdr:pic>
      <xdr:nvPicPr>
        <xdr:cNvPr id="74" name="Рисунок 73" descr="1545383948924.JPEG"/>
        <xdr:cNvPicPr>
          <a:picLocks noChangeAspect="1"/>
        </xdr:cNvPicPr>
      </xdr:nvPicPr>
      <xdr:blipFill>
        <a:blip xmlns:r="http://schemas.openxmlformats.org/officeDocument/2006/relationships" r:embed="rId15" cstate="print">
          <a:lum bright="10000"/>
        </a:blip>
        <a:srcRect/>
        <a:stretch>
          <a:fillRect/>
        </a:stretch>
      </xdr:blipFill>
      <xdr:spPr>
        <a:xfrm>
          <a:off x="0" y="10320617"/>
          <a:ext cx="3563471" cy="5715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3563471</xdr:colOff>
      <xdr:row>26</xdr:row>
      <xdr:rowOff>11206</xdr:rowOff>
    </xdr:to>
    <xdr:pic>
      <xdr:nvPicPr>
        <xdr:cNvPr id="84" name="Рисунок 83" descr="1545384196306.JPEG"/>
        <xdr:cNvPicPr>
          <a:picLocks noChangeAspect="1"/>
        </xdr:cNvPicPr>
      </xdr:nvPicPr>
      <xdr:blipFill>
        <a:blip xmlns:r="http://schemas.openxmlformats.org/officeDocument/2006/relationships" r:embed="rId16" cstate="print">
          <a:lum bright="10000" contrast="10000"/>
        </a:blip>
        <a:srcRect/>
        <a:stretch>
          <a:fillRect/>
        </a:stretch>
      </xdr:blipFill>
      <xdr:spPr>
        <a:xfrm>
          <a:off x="0" y="10903324"/>
          <a:ext cx="3563471" cy="61632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26</xdr:row>
      <xdr:rowOff>22412</xdr:rowOff>
    </xdr:from>
    <xdr:to>
      <xdr:col>0</xdr:col>
      <xdr:colOff>3563471</xdr:colOff>
      <xdr:row>26</xdr:row>
      <xdr:rowOff>582706</xdr:rowOff>
    </xdr:to>
    <xdr:pic>
      <xdr:nvPicPr>
        <xdr:cNvPr id="85" name="Рисунок 84" descr="1545462397742.JPE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>
        <a:xfrm>
          <a:off x="1" y="11530853"/>
          <a:ext cx="3563470" cy="56029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27</xdr:row>
      <xdr:rowOff>9525</xdr:rowOff>
    </xdr:from>
    <xdr:to>
      <xdr:col>0</xdr:col>
      <xdr:colOff>3563471</xdr:colOff>
      <xdr:row>27</xdr:row>
      <xdr:rowOff>581025</xdr:rowOff>
    </xdr:to>
    <xdr:pic>
      <xdr:nvPicPr>
        <xdr:cNvPr id="86" name="Рисунок 85" descr="1545462903673.JPEG"/>
        <xdr:cNvPicPr>
          <a:picLocks noChangeAspect="1"/>
        </xdr:cNvPicPr>
      </xdr:nvPicPr>
      <xdr:blipFill>
        <a:blip xmlns:r="http://schemas.openxmlformats.org/officeDocument/2006/relationships" r:embed="rId18" cstate="print">
          <a:lum bright="10000" contrast="20000"/>
        </a:blip>
        <a:srcRect/>
        <a:stretch>
          <a:fillRect/>
        </a:stretch>
      </xdr:blipFill>
      <xdr:spPr>
        <a:xfrm>
          <a:off x="1" y="12925425"/>
          <a:ext cx="356347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28</xdr:row>
      <xdr:rowOff>20732</xdr:rowOff>
    </xdr:from>
    <xdr:to>
      <xdr:col>0</xdr:col>
      <xdr:colOff>3563471</xdr:colOff>
      <xdr:row>28</xdr:row>
      <xdr:rowOff>581025</xdr:rowOff>
    </xdr:to>
    <xdr:pic>
      <xdr:nvPicPr>
        <xdr:cNvPr id="88" name="Рисунок 87" descr="1545463081168.JPEG"/>
        <xdr:cNvPicPr>
          <a:picLocks noChangeAspect="1"/>
        </xdr:cNvPicPr>
      </xdr:nvPicPr>
      <xdr:blipFill>
        <a:blip xmlns:r="http://schemas.openxmlformats.org/officeDocument/2006/relationships" r:embed="rId19" cstate="print">
          <a:lum bright="-10000" contrast="30000"/>
        </a:blip>
        <a:srcRect/>
        <a:stretch>
          <a:fillRect/>
        </a:stretch>
      </xdr:blipFill>
      <xdr:spPr>
        <a:xfrm>
          <a:off x="11206" y="13527182"/>
          <a:ext cx="3552265" cy="56029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29</xdr:row>
      <xdr:rowOff>9526</xdr:rowOff>
    </xdr:from>
    <xdr:to>
      <xdr:col>0</xdr:col>
      <xdr:colOff>3561793</xdr:colOff>
      <xdr:row>29</xdr:row>
      <xdr:rowOff>610852</xdr:rowOff>
    </xdr:to>
    <xdr:pic>
      <xdr:nvPicPr>
        <xdr:cNvPr id="89" name="Рисунок 88" descr="1545463250594.JPE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>
        <a:xfrm rot="16200000">
          <a:off x="1484996" y="12631055"/>
          <a:ext cx="601326" cy="3552268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30</xdr:row>
      <xdr:rowOff>20731</xdr:rowOff>
    </xdr:from>
    <xdr:to>
      <xdr:col>0</xdr:col>
      <xdr:colOff>3563471</xdr:colOff>
      <xdr:row>30</xdr:row>
      <xdr:rowOff>578827</xdr:rowOff>
    </xdr:to>
    <xdr:pic>
      <xdr:nvPicPr>
        <xdr:cNvPr id="90" name="Рисунок 89" descr="1545463426585.JPEG"/>
        <xdr:cNvPicPr>
          <a:picLocks noChangeAspect="1"/>
        </xdr:cNvPicPr>
      </xdr:nvPicPr>
      <xdr:blipFill>
        <a:blip xmlns:r="http://schemas.openxmlformats.org/officeDocument/2006/relationships" r:embed="rId21" cstate="print">
          <a:lum bright="-20000" contrast="20000"/>
        </a:blip>
        <a:srcRect/>
        <a:stretch>
          <a:fillRect/>
        </a:stretch>
      </xdr:blipFill>
      <xdr:spPr>
        <a:xfrm>
          <a:off x="11206" y="14747846"/>
          <a:ext cx="3552265" cy="5580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19050</xdr:rowOff>
    </xdr:from>
    <xdr:to>
      <xdr:col>1</xdr:col>
      <xdr:colOff>0</xdr:colOff>
      <xdr:row>31</xdr:row>
      <xdr:rowOff>582706</xdr:rowOff>
    </xdr:to>
    <xdr:pic>
      <xdr:nvPicPr>
        <xdr:cNvPr id="91" name="Рисунок 90" descr="1545463660334.JPEG"/>
        <xdr:cNvPicPr>
          <a:picLocks noChangeAspect="1"/>
        </xdr:cNvPicPr>
      </xdr:nvPicPr>
      <xdr:blipFill>
        <a:blip xmlns:r="http://schemas.openxmlformats.org/officeDocument/2006/relationships" r:embed="rId22" cstate="print">
          <a:lum bright="-20000" contrast="30000"/>
        </a:blip>
        <a:srcRect r="-268"/>
        <a:stretch>
          <a:fillRect/>
        </a:stretch>
      </xdr:blipFill>
      <xdr:spPr>
        <a:xfrm>
          <a:off x="0" y="15325725"/>
          <a:ext cx="3571875" cy="563656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32</xdr:row>
      <xdr:rowOff>20730</xdr:rowOff>
    </xdr:from>
    <xdr:to>
      <xdr:col>1</xdr:col>
      <xdr:colOff>11206</xdr:colOff>
      <xdr:row>32</xdr:row>
      <xdr:rowOff>581025</xdr:rowOff>
    </xdr:to>
    <xdr:pic>
      <xdr:nvPicPr>
        <xdr:cNvPr id="92" name="Рисунок 91" descr="1545463842512.JPEG"/>
        <xdr:cNvPicPr>
          <a:picLocks noChangeAspect="1"/>
        </xdr:cNvPicPr>
      </xdr:nvPicPr>
      <xdr:blipFill>
        <a:blip xmlns:r="http://schemas.openxmlformats.org/officeDocument/2006/relationships" r:embed="rId23" cstate="print">
          <a:lum bright="-10000" contrast="10000"/>
        </a:blip>
        <a:srcRect r="-465"/>
        <a:stretch>
          <a:fillRect/>
        </a:stretch>
      </xdr:blipFill>
      <xdr:spPr>
        <a:xfrm>
          <a:off x="11206" y="15917955"/>
          <a:ext cx="3571875" cy="5602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22411</xdr:rowOff>
    </xdr:from>
    <xdr:to>
      <xdr:col>0</xdr:col>
      <xdr:colOff>3563471</xdr:colOff>
      <xdr:row>33</xdr:row>
      <xdr:rowOff>952500</xdr:rowOff>
    </xdr:to>
    <xdr:pic>
      <xdr:nvPicPr>
        <xdr:cNvPr id="93" name="Рисунок 92" descr="1545463991184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lum bright="-10000"/>
        </a:blip>
        <a:srcRect/>
        <a:stretch>
          <a:fillRect/>
        </a:stretch>
      </xdr:blipFill>
      <xdr:spPr>
        <a:xfrm>
          <a:off x="0" y="16510186"/>
          <a:ext cx="3563471" cy="930089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34</xdr:row>
      <xdr:rowOff>0</xdr:rowOff>
    </xdr:from>
    <xdr:to>
      <xdr:col>0</xdr:col>
      <xdr:colOff>3560667</xdr:colOff>
      <xdr:row>34</xdr:row>
      <xdr:rowOff>571500</xdr:rowOff>
    </xdr:to>
    <xdr:pic>
      <xdr:nvPicPr>
        <xdr:cNvPr id="94" name="Рисунок 93" descr="1545464173598.JPE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>
        <a:xfrm>
          <a:off x="11206" y="16663147"/>
          <a:ext cx="3549461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589006</xdr:rowOff>
    </xdr:from>
    <xdr:to>
      <xdr:col>0</xdr:col>
      <xdr:colOff>3562350</xdr:colOff>
      <xdr:row>35</xdr:row>
      <xdr:rowOff>582706</xdr:rowOff>
    </xdr:to>
    <xdr:pic>
      <xdr:nvPicPr>
        <xdr:cNvPr id="95" name="Рисунок 94" descr="1545464315107.JPEG"/>
        <xdr:cNvPicPr>
          <a:picLocks noChangeAspect="1"/>
        </xdr:cNvPicPr>
      </xdr:nvPicPr>
      <xdr:blipFill>
        <a:blip xmlns:r="http://schemas.openxmlformats.org/officeDocument/2006/relationships" r:embed="rId26" cstate="print">
          <a:lum bright="-10000" contrast="-10000"/>
        </a:blip>
        <a:srcRect/>
        <a:stretch>
          <a:fillRect/>
        </a:stretch>
      </xdr:blipFill>
      <xdr:spPr>
        <a:xfrm>
          <a:off x="0" y="18048331"/>
          <a:ext cx="3562350" cy="584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11208</xdr:colOff>
      <xdr:row>36</xdr:row>
      <xdr:rowOff>22411</xdr:rowOff>
    </xdr:from>
    <xdr:to>
      <xdr:col>0</xdr:col>
      <xdr:colOff>3563472</xdr:colOff>
      <xdr:row>36</xdr:row>
      <xdr:rowOff>582706</xdr:rowOff>
    </xdr:to>
    <xdr:pic>
      <xdr:nvPicPr>
        <xdr:cNvPr id="96" name="Рисунок 95" descr="1545464470295.JPEG"/>
        <xdr:cNvPicPr>
          <a:picLocks noChangeAspect="1"/>
        </xdr:cNvPicPr>
      </xdr:nvPicPr>
      <xdr:blipFill>
        <a:blip xmlns:r="http://schemas.openxmlformats.org/officeDocument/2006/relationships" r:embed="rId27" cstate="print">
          <a:lum contrast="-10000"/>
        </a:blip>
        <a:srcRect/>
        <a:stretch>
          <a:fillRect/>
        </a:stretch>
      </xdr:blipFill>
      <xdr:spPr>
        <a:xfrm>
          <a:off x="11208" y="17873382"/>
          <a:ext cx="3552264" cy="5602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11205</xdr:rowOff>
    </xdr:from>
    <xdr:to>
      <xdr:col>0</xdr:col>
      <xdr:colOff>3562921</xdr:colOff>
      <xdr:row>38</xdr:row>
      <xdr:rowOff>0</xdr:rowOff>
    </xdr:to>
    <xdr:pic>
      <xdr:nvPicPr>
        <xdr:cNvPr id="97" name="Рисунок 96" descr="1545464749068.JPEG"/>
        <xdr:cNvPicPr>
          <a:picLocks noChangeAspect="1"/>
        </xdr:cNvPicPr>
      </xdr:nvPicPr>
      <xdr:blipFill>
        <a:blip xmlns:r="http://schemas.openxmlformats.org/officeDocument/2006/relationships" r:embed="rId28" cstate="print">
          <a:lum bright="-20000" contrast="20000"/>
        </a:blip>
        <a:srcRect/>
        <a:stretch>
          <a:fillRect/>
        </a:stretch>
      </xdr:blipFill>
      <xdr:spPr>
        <a:xfrm>
          <a:off x="0" y="18456087"/>
          <a:ext cx="3562921" cy="6611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22413</xdr:rowOff>
    </xdr:from>
    <xdr:to>
      <xdr:col>0</xdr:col>
      <xdr:colOff>3563471</xdr:colOff>
      <xdr:row>38</xdr:row>
      <xdr:rowOff>627530</xdr:rowOff>
    </xdr:to>
    <xdr:pic>
      <xdr:nvPicPr>
        <xdr:cNvPr id="98" name="Рисунок 97" descr="1545465012777.JPEG"/>
        <xdr:cNvPicPr>
          <a:picLocks noChangeAspect="1"/>
        </xdr:cNvPicPr>
      </xdr:nvPicPr>
      <xdr:blipFill>
        <a:blip xmlns:r="http://schemas.openxmlformats.org/officeDocument/2006/relationships" r:embed="rId29" cstate="print">
          <a:lum bright="-10000" contrast="10000"/>
        </a:blip>
        <a:srcRect/>
        <a:stretch>
          <a:fillRect/>
        </a:stretch>
      </xdr:blipFill>
      <xdr:spPr>
        <a:xfrm>
          <a:off x="0" y="19139648"/>
          <a:ext cx="3563471" cy="6051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22412</xdr:rowOff>
    </xdr:from>
    <xdr:to>
      <xdr:col>0</xdr:col>
      <xdr:colOff>3563471</xdr:colOff>
      <xdr:row>39</xdr:row>
      <xdr:rowOff>593911</xdr:rowOff>
    </xdr:to>
    <xdr:pic>
      <xdr:nvPicPr>
        <xdr:cNvPr id="99" name="Рисунок 98" descr="1545465386376.JPEG"/>
        <xdr:cNvPicPr>
          <a:picLocks noChangeAspect="1"/>
        </xdr:cNvPicPr>
      </xdr:nvPicPr>
      <xdr:blipFill>
        <a:blip xmlns:r="http://schemas.openxmlformats.org/officeDocument/2006/relationships" r:embed="rId30" cstate="print">
          <a:lum contrast="-10000"/>
        </a:blip>
        <a:srcRect/>
        <a:stretch>
          <a:fillRect/>
        </a:stretch>
      </xdr:blipFill>
      <xdr:spPr>
        <a:xfrm>
          <a:off x="0" y="19778383"/>
          <a:ext cx="3563471" cy="5714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40</xdr:row>
      <xdr:rowOff>11207</xdr:rowOff>
    </xdr:from>
    <xdr:to>
      <xdr:col>0</xdr:col>
      <xdr:colOff>3552265</xdr:colOff>
      <xdr:row>40</xdr:row>
      <xdr:rowOff>649941</xdr:rowOff>
    </xdr:to>
    <xdr:pic>
      <xdr:nvPicPr>
        <xdr:cNvPr id="100" name="Рисунок 99" descr="1545465520350.JPE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>
        <a:xfrm>
          <a:off x="1" y="20372295"/>
          <a:ext cx="3552264" cy="63873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41</xdr:row>
      <xdr:rowOff>1</xdr:rowOff>
    </xdr:from>
    <xdr:to>
      <xdr:col>0</xdr:col>
      <xdr:colOff>3562315</xdr:colOff>
      <xdr:row>42</xdr:row>
      <xdr:rowOff>0</xdr:rowOff>
    </xdr:to>
    <xdr:pic>
      <xdr:nvPicPr>
        <xdr:cNvPr id="101" name="Рисунок 100" descr="1545465647528.JPE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1" y="21022236"/>
          <a:ext cx="3562314" cy="5154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42</xdr:row>
      <xdr:rowOff>22411</xdr:rowOff>
    </xdr:from>
    <xdr:to>
      <xdr:col>0</xdr:col>
      <xdr:colOff>3561790</xdr:colOff>
      <xdr:row>42</xdr:row>
      <xdr:rowOff>526676</xdr:rowOff>
    </xdr:to>
    <xdr:pic>
      <xdr:nvPicPr>
        <xdr:cNvPr id="102" name="Рисунок 101" descr="1545465792962.JPEG"/>
        <xdr:cNvPicPr>
          <a:picLocks noChangeAspect="1"/>
        </xdr:cNvPicPr>
      </xdr:nvPicPr>
      <xdr:blipFill>
        <a:blip xmlns:r="http://schemas.openxmlformats.org/officeDocument/2006/relationships" r:embed="rId33" cstate="print">
          <a:lum bright="-10000" contrast="10000"/>
        </a:blip>
        <a:srcRect/>
        <a:stretch>
          <a:fillRect/>
        </a:stretch>
      </xdr:blipFill>
      <xdr:spPr>
        <a:xfrm>
          <a:off x="9525" y="22329961"/>
          <a:ext cx="3552265" cy="504265"/>
        </a:xfrm>
        <a:prstGeom prst="rect">
          <a:avLst/>
        </a:prstGeom>
      </xdr:spPr>
    </xdr:pic>
    <xdr:clientData/>
  </xdr:twoCellAnchor>
  <xdr:twoCellAnchor editAs="oneCell">
    <xdr:from>
      <xdr:col>0</xdr:col>
      <xdr:colOff>3</xdr:colOff>
      <xdr:row>43</xdr:row>
      <xdr:rowOff>1</xdr:rowOff>
    </xdr:from>
    <xdr:to>
      <xdr:col>1</xdr:col>
      <xdr:colOff>1</xdr:colOff>
      <xdr:row>43</xdr:row>
      <xdr:rowOff>582706</xdr:rowOff>
    </xdr:to>
    <xdr:pic>
      <xdr:nvPicPr>
        <xdr:cNvPr id="103" name="Рисунок 102" descr="1545466195336.JPEG"/>
        <xdr:cNvPicPr>
          <a:picLocks noChangeAspect="1"/>
        </xdr:cNvPicPr>
      </xdr:nvPicPr>
      <xdr:blipFill>
        <a:blip xmlns:r="http://schemas.openxmlformats.org/officeDocument/2006/relationships" r:embed="rId34" cstate="print">
          <a:lum bright="-10000" contrast="10000"/>
        </a:blip>
        <a:srcRect/>
        <a:stretch>
          <a:fillRect/>
        </a:stretch>
      </xdr:blipFill>
      <xdr:spPr>
        <a:xfrm rot="16200000">
          <a:off x="1495987" y="20579605"/>
          <a:ext cx="582705" cy="3574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3568601</xdr:colOff>
      <xdr:row>44</xdr:row>
      <xdr:rowOff>481853</xdr:rowOff>
    </xdr:to>
    <xdr:pic>
      <xdr:nvPicPr>
        <xdr:cNvPr id="104" name="Рисунок 103" descr="1545466488905.JPEG"/>
        <xdr:cNvPicPr>
          <a:picLocks noChangeAspect="1"/>
        </xdr:cNvPicPr>
      </xdr:nvPicPr>
      <xdr:blipFill>
        <a:blip xmlns:r="http://schemas.openxmlformats.org/officeDocument/2006/relationships" r:embed="rId35" cstate="print">
          <a:lum bright="-10000" contrast="20000"/>
        </a:blip>
        <a:srcRect/>
        <a:stretch>
          <a:fillRect/>
        </a:stretch>
      </xdr:blipFill>
      <xdr:spPr>
        <a:xfrm>
          <a:off x="0" y="22669500"/>
          <a:ext cx="3568601" cy="481853"/>
        </a:xfrm>
        <a:prstGeom prst="rect">
          <a:avLst/>
        </a:prstGeom>
      </xdr:spPr>
    </xdr:pic>
    <xdr:clientData/>
  </xdr:twoCellAnchor>
  <xdr:twoCellAnchor editAs="oneCell">
    <xdr:from>
      <xdr:col>0</xdr:col>
      <xdr:colOff>-1</xdr:colOff>
      <xdr:row>45</xdr:row>
      <xdr:rowOff>1</xdr:rowOff>
    </xdr:from>
    <xdr:to>
      <xdr:col>0</xdr:col>
      <xdr:colOff>3563470</xdr:colOff>
      <xdr:row>46</xdr:row>
      <xdr:rowOff>11207</xdr:rowOff>
    </xdr:to>
    <xdr:pic>
      <xdr:nvPicPr>
        <xdr:cNvPr id="105" name="Рисунок 104" descr="1545466750269.JPEG"/>
        <xdr:cNvPicPr>
          <a:picLocks noChangeAspect="1"/>
        </xdr:cNvPicPr>
      </xdr:nvPicPr>
      <xdr:blipFill>
        <a:blip xmlns:r="http://schemas.openxmlformats.org/officeDocument/2006/relationships" r:embed="rId36" cstate="print">
          <a:lum bright="-10000" contrast="10000"/>
        </a:blip>
        <a:srcRect/>
        <a:stretch>
          <a:fillRect/>
        </a:stretch>
      </xdr:blipFill>
      <xdr:spPr>
        <a:xfrm rot="5400000">
          <a:off x="1501588" y="21672177"/>
          <a:ext cx="560294" cy="3563471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46</xdr:row>
      <xdr:rowOff>11206</xdr:rowOff>
    </xdr:from>
    <xdr:to>
      <xdr:col>1</xdr:col>
      <xdr:colOff>0</xdr:colOff>
      <xdr:row>46</xdr:row>
      <xdr:rowOff>605118</xdr:rowOff>
    </xdr:to>
    <xdr:pic>
      <xdr:nvPicPr>
        <xdr:cNvPr id="117" name="Рисунок 116" descr="1545466967840.JPE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>
        <a:xfrm>
          <a:off x="11206" y="23734059"/>
          <a:ext cx="3563470" cy="593912"/>
        </a:xfrm>
        <a:prstGeom prst="rect">
          <a:avLst/>
        </a:prstGeom>
      </xdr:spPr>
    </xdr:pic>
    <xdr:clientData/>
  </xdr:twoCellAnchor>
  <xdr:twoCellAnchor editAs="oneCell">
    <xdr:from>
      <xdr:col>0</xdr:col>
      <xdr:colOff>11207</xdr:colOff>
      <xdr:row>47</xdr:row>
      <xdr:rowOff>22414</xdr:rowOff>
    </xdr:from>
    <xdr:to>
      <xdr:col>0</xdr:col>
      <xdr:colOff>3563471</xdr:colOff>
      <xdr:row>48</xdr:row>
      <xdr:rowOff>11206</xdr:rowOff>
    </xdr:to>
    <xdr:pic>
      <xdr:nvPicPr>
        <xdr:cNvPr id="118" name="Рисунок 117" descr="1545467100758.JPEG"/>
        <xdr:cNvPicPr>
          <a:picLocks noChangeAspect="1"/>
        </xdr:cNvPicPr>
      </xdr:nvPicPr>
      <xdr:blipFill>
        <a:blip xmlns:r="http://schemas.openxmlformats.org/officeDocument/2006/relationships" r:embed="rId38" cstate="print">
          <a:lum bright="-20000" contrast="20000"/>
        </a:blip>
        <a:srcRect/>
        <a:stretch>
          <a:fillRect/>
        </a:stretch>
      </xdr:blipFill>
      <xdr:spPr>
        <a:xfrm>
          <a:off x="11207" y="24361590"/>
          <a:ext cx="3552264" cy="526675"/>
        </a:xfrm>
        <a:prstGeom prst="rect">
          <a:avLst/>
        </a:prstGeom>
      </xdr:spPr>
    </xdr:pic>
    <xdr:clientData/>
  </xdr:twoCellAnchor>
  <xdr:twoCellAnchor editAs="oneCell">
    <xdr:from>
      <xdr:col>0</xdr:col>
      <xdr:colOff>27527</xdr:colOff>
      <xdr:row>48</xdr:row>
      <xdr:rowOff>17295</xdr:rowOff>
    </xdr:from>
    <xdr:to>
      <xdr:col>0</xdr:col>
      <xdr:colOff>3563471</xdr:colOff>
      <xdr:row>48</xdr:row>
      <xdr:rowOff>699487</xdr:rowOff>
    </xdr:to>
    <xdr:pic>
      <xdr:nvPicPr>
        <xdr:cNvPr id="120" name="Рисунок 119" descr="1545468005627.JPE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>
        <a:xfrm rot="5400000">
          <a:off x="1454403" y="23467478"/>
          <a:ext cx="682192" cy="35359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22415</xdr:rowOff>
    </xdr:from>
    <xdr:to>
      <xdr:col>0</xdr:col>
      <xdr:colOff>3552264</xdr:colOff>
      <xdr:row>50</xdr:row>
      <xdr:rowOff>3</xdr:rowOff>
    </xdr:to>
    <xdr:pic>
      <xdr:nvPicPr>
        <xdr:cNvPr id="121" name="Рисунок 120" descr="1545468098501.JPEG"/>
        <xdr:cNvPicPr>
          <a:picLocks noChangeAspect="1"/>
        </xdr:cNvPicPr>
      </xdr:nvPicPr>
      <xdr:blipFill>
        <a:blip xmlns:r="http://schemas.openxmlformats.org/officeDocument/2006/relationships" r:embed="rId40" cstate="print">
          <a:lum bright="-10000" contrast="20000"/>
        </a:blip>
        <a:srcRect/>
        <a:stretch>
          <a:fillRect/>
        </a:stretch>
      </xdr:blipFill>
      <xdr:spPr>
        <a:xfrm rot="5400000">
          <a:off x="1492063" y="24743152"/>
          <a:ext cx="568138" cy="35522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9526</xdr:rowOff>
    </xdr:from>
    <xdr:to>
      <xdr:col>0</xdr:col>
      <xdr:colOff>3564000</xdr:colOff>
      <xdr:row>53</xdr:row>
      <xdr:rowOff>2005</xdr:rowOff>
    </xdr:to>
    <xdr:pic>
      <xdr:nvPicPr>
        <xdr:cNvPr id="43" name="Рисунок 42" descr="56-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285845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53</xdr:row>
      <xdr:rowOff>9526</xdr:rowOff>
    </xdr:from>
    <xdr:to>
      <xdr:col>1</xdr:col>
      <xdr:colOff>1650</xdr:colOff>
      <xdr:row>54</xdr:row>
      <xdr:rowOff>2005</xdr:rowOff>
    </xdr:to>
    <xdr:pic>
      <xdr:nvPicPr>
        <xdr:cNvPr id="45" name="Рисунок 44" descr="68-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9525" y="291750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54</xdr:row>
      <xdr:rowOff>28575</xdr:rowOff>
    </xdr:from>
    <xdr:to>
      <xdr:col>1</xdr:col>
      <xdr:colOff>1650</xdr:colOff>
      <xdr:row>54</xdr:row>
      <xdr:rowOff>1194633</xdr:rowOff>
    </xdr:to>
    <xdr:pic>
      <xdr:nvPicPr>
        <xdr:cNvPr id="49" name="Рисунок 48" descr="69-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9525" y="29337000"/>
          <a:ext cx="3564000" cy="116605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55</xdr:row>
      <xdr:rowOff>1</xdr:rowOff>
    </xdr:from>
    <xdr:to>
      <xdr:col>1</xdr:col>
      <xdr:colOff>1650</xdr:colOff>
      <xdr:row>55</xdr:row>
      <xdr:rowOff>583030</xdr:rowOff>
    </xdr:to>
    <xdr:pic>
      <xdr:nvPicPr>
        <xdr:cNvPr id="50" name="Рисунок 49" descr="70-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9525" y="3093720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1</xdr:rowOff>
    </xdr:from>
    <xdr:to>
      <xdr:col>0</xdr:col>
      <xdr:colOff>3564000</xdr:colOff>
      <xdr:row>56</xdr:row>
      <xdr:rowOff>583030</xdr:rowOff>
    </xdr:to>
    <xdr:pic>
      <xdr:nvPicPr>
        <xdr:cNvPr id="52" name="Рисунок 51" descr="72-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3152775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1</xdr:rowOff>
    </xdr:from>
    <xdr:to>
      <xdr:col>0</xdr:col>
      <xdr:colOff>3564000</xdr:colOff>
      <xdr:row>57</xdr:row>
      <xdr:rowOff>583030</xdr:rowOff>
    </xdr:to>
    <xdr:pic>
      <xdr:nvPicPr>
        <xdr:cNvPr id="54" name="Рисунок 53" descr="75-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3211830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1</xdr:rowOff>
    </xdr:from>
    <xdr:to>
      <xdr:col>0</xdr:col>
      <xdr:colOff>3564000</xdr:colOff>
      <xdr:row>58</xdr:row>
      <xdr:rowOff>583030</xdr:rowOff>
    </xdr:to>
    <xdr:pic>
      <xdr:nvPicPr>
        <xdr:cNvPr id="56" name="Рисунок 55" descr="76-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3270885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9526</xdr:rowOff>
    </xdr:from>
    <xdr:to>
      <xdr:col>0</xdr:col>
      <xdr:colOff>3564000</xdr:colOff>
      <xdr:row>60</xdr:row>
      <xdr:rowOff>2005</xdr:rowOff>
    </xdr:to>
    <xdr:pic>
      <xdr:nvPicPr>
        <xdr:cNvPr id="59" name="Рисунок 58" descr="77-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333089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9526</xdr:rowOff>
    </xdr:from>
    <xdr:to>
      <xdr:col>0</xdr:col>
      <xdr:colOff>3564000</xdr:colOff>
      <xdr:row>61</xdr:row>
      <xdr:rowOff>2005</xdr:rowOff>
    </xdr:to>
    <xdr:pic>
      <xdr:nvPicPr>
        <xdr:cNvPr id="51" name="Рисунок 50" descr="78-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338994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9526</xdr:rowOff>
    </xdr:from>
    <xdr:to>
      <xdr:col>0</xdr:col>
      <xdr:colOff>3564000</xdr:colOff>
      <xdr:row>62</xdr:row>
      <xdr:rowOff>2005</xdr:rowOff>
    </xdr:to>
    <xdr:pic>
      <xdr:nvPicPr>
        <xdr:cNvPr id="55" name="Рисунок 54" descr="104-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344900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9526</xdr:rowOff>
    </xdr:from>
    <xdr:to>
      <xdr:col>0</xdr:col>
      <xdr:colOff>3564000</xdr:colOff>
      <xdr:row>63</xdr:row>
      <xdr:rowOff>2005</xdr:rowOff>
    </xdr:to>
    <xdr:pic>
      <xdr:nvPicPr>
        <xdr:cNvPr id="58" name="Рисунок 57" descr="107-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350805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9526</xdr:rowOff>
    </xdr:from>
    <xdr:to>
      <xdr:col>0</xdr:col>
      <xdr:colOff>3564000</xdr:colOff>
      <xdr:row>64</xdr:row>
      <xdr:rowOff>2005</xdr:rowOff>
    </xdr:to>
    <xdr:pic>
      <xdr:nvPicPr>
        <xdr:cNvPr id="53" name="Рисунок 52" descr="116-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350805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9526</xdr:rowOff>
    </xdr:from>
    <xdr:to>
      <xdr:col>0</xdr:col>
      <xdr:colOff>3564000</xdr:colOff>
      <xdr:row>65</xdr:row>
      <xdr:rowOff>2005</xdr:rowOff>
    </xdr:to>
    <xdr:pic>
      <xdr:nvPicPr>
        <xdr:cNvPr id="57" name="Рисунок 56" descr="132-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356711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1</xdr:rowOff>
    </xdr:from>
    <xdr:to>
      <xdr:col>0</xdr:col>
      <xdr:colOff>3564000</xdr:colOff>
      <xdr:row>65</xdr:row>
      <xdr:rowOff>583030</xdr:rowOff>
    </xdr:to>
    <xdr:pic>
      <xdr:nvPicPr>
        <xdr:cNvPr id="60" name="Рисунок 59" descr="135-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3625215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9526</xdr:rowOff>
    </xdr:from>
    <xdr:to>
      <xdr:col>0</xdr:col>
      <xdr:colOff>3564000</xdr:colOff>
      <xdr:row>67</xdr:row>
      <xdr:rowOff>2005</xdr:rowOff>
    </xdr:to>
    <xdr:pic>
      <xdr:nvPicPr>
        <xdr:cNvPr id="61" name="Рисунок 60" descr="136-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368522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9526</xdr:rowOff>
    </xdr:from>
    <xdr:to>
      <xdr:col>0</xdr:col>
      <xdr:colOff>3564000</xdr:colOff>
      <xdr:row>68</xdr:row>
      <xdr:rowOff>2005</xdr:rowOff>
    </xdr:to>
    <xdr:pic>
      <xdr:nvPicPr>
        <xdr:cNvPr id="62" name="Рисунок 61" descr="137-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374427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9526</xdr:rowOff>
    </xdr:from>
    <xdr:to>
      <xdr:col>0</xdr:col>
      <xdr:colOff>3564000</xdr:colOff>
      <xdr:row>69</xdr:row>
      <xdr:rowOff>2005</xdr:rowOff>
    </xdr:to>
    <xdr:pic>
      <xdr:nvPicPr>
        <xdr:cNvPr id="63" name="Рисунок 62" descr="138-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380333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9526</xdr:rowOff>
    </xdr:from>
    <xdr:to>
      <xdr:col>0</xdr:col>
      <xdr:colOff>3564000</xdr:colOff>
      <xdr:row>70</xdr:row>
      <xdr:rowOff>2005</xdr:rowOff>
    </xdr:to>
    <xdr:pic>
      <xdr:nvPicPr>
        <xdr:cNvPr id="64" name="Рисунок 63" descr="139-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386238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9526</xdr:rowOff>
    </xdr:from>
    <xdr:to>
      <xdr:col>0</xdr:col>
      <xdr:colOff>3564000</xdr:colOff>
      <xdr:row>71</xdr:row>
      <xdr:rowOff>2005</xdr:rowOff>
    </xdr:to>
    <xdr:pic>
      <xdr:nvPicPr>
        <xdr:cNvPr id="66" name="Рисунок 65" descr="140-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392144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9526</xdr:rowOff>
    </xdr:from>
    <xdr:to>
      <xdr:col>0</xdr:col>
      <xdr:colOff>3564000</xdr:colOff>
      <xdr:row>72</xdr:row>
      <xdr:rowOff>2005</xdr:rowOff>
    </xdr:to>
    <xdr:pic>
      <xdr:nvPicPr>
        <xdr:cNvPr id="65" name="Рисунок 64" descr="251-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398049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9526</xdr:rowOff>
    </xdr:from>
    <xdr:to>
      <xdr:col>0</xdr:col>
      <xdr:colOff>3564000</xdr:colOff>
      <xdr:row>73</xdr:row>
      <xdr:rowOff>2005</xdr:rowOff>
    </xdr:to>
    <xdr:pic>
      <xdr:nvPicPr>
        <xdr:cNvPr id="67" name="Рисунок 66" descr="252-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403955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9526</xdr:rowOff>
    </xdr:from>
    <xdr:to>
      <xdr:col>0</xdr:col>
      <xdr:colOff>3564000</xdr:colOff>
      <xdr:row>74</xdr:row>
      <xdr:rowOff>2005</xdr:rowOff>
    </xdr:to>
    <xdr:pic>
      <xdr:nvPicPr>
        <xdr:cNvPr id="68" name="Рисунок 67" descr="258-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409860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9526</xdr:rowOff>
    </xdr:from>
    <xdr:to>
      <xdr:col>0</xdr:col>
      <xdr:colOff>3564000</xdr:colOff>
      <xdr:row>75</xdr:row>
      <xdr:rowOff>2005</xdr:rowOff>
    </xdr:to>
    <xdr:pic>
      <xdr:nvPicPr>
        <xdr:cNvPr id="69" name="Рисунок 68" descr="267-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415766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9526</xdr:rowOff>
    </xdr:from>
    <xdr:to>
      <xdr:col>0</xdr:col>
      <xdr:colOff>3564000</xdr:colOff>
      <xdr:row>76</xdr:row>
      <xdr:rowOff>2005</xdr:rowOff>
    </xdr:to>
    <xdr:pic>
      <xdr:nvPicPr>
        <xdr:cNvPr id="71" name="Рисунок 70" descr="330-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427577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9526</xdr:rowOff>
    </xdr:from>
    <xdr:to>
      <xdr:col>0</xdr:col>
      <xdr:colOff>3564000</xdr:colOff>
      <xdr:row>77</xdr:row>
      <xdr:rowOff>2005</xdr:rowOff>
    </xdr:to>
    <xdr:pic>
      <xdr:nvPicPr>
        <xdr:cNvPr id="73" name="Рисунок 72" descr="332-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433482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9526</xdr:rowOff>
    </xdr:from>
    <xdr:to>
      <xdr:col>0</xdr:col>
      <xdr:colOff>3564000</xdr:colOff>
      <xdr:row>78</xdr:row>
      <xdr:rowOff>2005</xdr:rowOff>
    </xdr:to>
    <xdr:pic>
      <xdr:nvPicPr>
        <xdr:cNvPr id="75" name="Рисунок 74" descr="333-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433482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9526</xdr:rowOff>
    </xdr:from>
    <xdr:to>
      <xdr:col>0</xdr:col>
      <xdr:colOff>3564000</xdr:colOff>
      <xdr:row>79</xdr:row>
      <xdr:rowOff>2005</xdr:rowOff>
    </xdr:to>
    <xdr:pic>
      <xdr:nvPicPr>
        <xdr:cNvPr id="70" name="Рисунок 69" descr="381-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439388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19051</xdr:rowOff>
    </xdr:from>
    <xdr:to>
      <xdr:col>0</xdr:col>
      <xdr:colOff>3564000</xdr:colOff>
      <xdr:row>80</xdr:row>
      <xdr:rowOff>11530</xdr:rowOff>
    </xdr:to>
    <xdr:pic>
      <xdr:nvPicPr>
        <xdr:cNvPr id="72" name="Рисунок 71" descr="409-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4453890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9526</xdr:rowOff>
    </xdr:from>
    <xdr:to>
      <xdr:col>0</xdr:col>
      <xdr:colOff>3564000</xdr:colOff>
      <xdr:row>81</xdr:row>
      <xdr:rowOff>2005</xdr:rowOff>
    </xdr:to>
    <xdr:pic>
      <xdr:nvPicPr>
        <xdr:cNvPr id="76" name="Рисунок 75" descr="411-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451199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9526</xdr:rowOff>
    </xdr:from>
    <xdr:to>
      <xdr:col>0</xdr:col>
      <xdr:colOff>3564000</xdr:colOff>
      <xdr:row>82</xdr:row>
      <xdr:rowOff>2005</xdr:rowOff>
    </xdr:to>
    <xdr:pic>
      <xdr:nvPicPr>
        <xdr:cNvPr id="77" name="Рисунок 76" descr="412-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457104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9526</xdr:rowOff>
    </xdr:from>
    <xdr:to>
      <xdr:col>0</xdr:col>
      <xdr:colOff>3564000</xdr:colOff>
      <xdr:row>83</xdr:row>
      <xdr:rowOff>2005</xdr:rowOff>
    </xdr:to>
    <xdr:pic>
      <xdr:nvPicPr>
        <xdr:cNvPr id="78" name="Рисунок 77" descr="413-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463010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9526</xdr:rowOff>
    </xdr:from>
    <xdr:to>
      <xdr:col>0</xdr:col>
      <xdr:colOff>3564000</xdr:colOff>
      <xdr:row>84</xdr:row>
      <xdr:rowOff>2005</xdr:rowOff>
    </xdr:to>
    <xdr:pic>
      <xdr:nvPicPr>
        <xdr:cNvPr id="79" name="Рисунок 78" descr="414-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46891576"/>
          <a:ext cx="3564000" cy="5830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6"/>
  <sheetViews>
    <sheetView tabSelected="1" workbookViewId="0">
      <selection activeCell="A8" sqref="A8:E8"/>
    </sheetView>
  </sheetViews>
  <sheetFormatPr defaultRowHeight="15" x14ac:dyDescent="0.25"/>
  <cols>
    <col min="1" max="1" width="53.5703125" customWidth="1"/>
    <col min="2" max="2" width="6.42578125" style="6" customWidth="1"/>
    <col min="3" max="4" width="15.42578125" customWidth="1"/>
    <col min="5" max="5" width="14.5703125" bestFit="1" customWidth="1"/>
    <col min="6" max="6" width="16.85546875" style="41" customWidth="1"/>
    <col min="7" max="7" width="5.5703125" style="42" hidden="1" customWidth="1"/>
    <col min="8" max="8" width="16.85546875" style="42" customWidth="1"/>
    <col min="9" max="9" width="5.5703125" style="42" hidden="1" customWidth="1"/>
    <col min="10" max="10" width="16.85546875" style="42" customWidth="1"/>
    <col min="11" max="11" width="2.5703125" style="43" hidden="1" customWidth="1"/>
    <col min="12" max="12" width="7.140625" style="43" customWidth="1"/>
    <col min="13" max="13" width="16.7109375" style="43" customWidth="1"/>
    <col min="14" max="14" width="8.42578125" hidden="1" customWidth="1"/>
    <col min="17" max="17" width="7" customWidth="1"/>
  </cols>
  <sheetData>
    <row r="1" spans="1:17" ht="25.5" customHeight="1" x14ac:dyDescent="0.25">
      <c r="A1" s="1" t="s">
        <v>0</v>
      </c>
      <c r="B1" s="17" t="s">
        <v>21</v>
      </c>
      <c r="C1" s="17"/>
      <c r="D1" s="17"/>
      <c r="E1" s="17"/>
      <c r="F1" s="17"/>
      <c r="G1" s="44"/>
      <c r="H1" s="44"/>
      <c r="I1" s="44"/>
      <c r="J1" s="17" t="s">
        <v>103</v>
      </c>
      <c r="K1" s="17"/>
      <c r="L1" s="17"/>
      <c r="M1" s="17"/>
    </row>
    <row r="2" spans="1:17" ht="25.5" customHeight="1" x14ac:dyDescent="0.25">
      <c r="A2" s="1"/>
      <c r="B2" s="18"/>
      <c r="C2" s="18"/>
      <c r="D2" s="18"/>
      <c r="E2" s="18"/>
      <c r="F2" s="18"/>
      <c r="G2" s="45"/>
      <c r="H2" s="45"/>
      <c r="I2" s="45"/>
      <c r="J2" s="18"/>
      <c r="K2" s="18"/>
      <c r="L2" s="18"/>
      <c r="M2" s="18"/>
    </row>
    <row r="3" spans="1:17" ht="25.5" customHeight="1" x14ac:dyDescent="0.25">
      <c r="A3" s="1"/>
      <c r="B3" s="19"/>
      <c r="C3" s="19"/>
      <c r="D3" s="19"/>
      <c r="E3" s="19"/>
      <c r="F3" s="19"/>
      <c r="G3" s="46"/>
      <c r="H3" s="46"/>
      <c r="I3" s="46"/>
      <c r="J3" s="19"/>
      <c r="K3" s="19"/>
      <c r="L3" s="19"/>
      <c r="M3" s="19"/>
    </row>
    <row r="4" spans="1:17" ht="18" customHeight="1" x14ac:dyDescent="0.25">
      <c r="A4" s="12" t="s">
        <v>1</v>
      </c>
      <c r="B4" s="12"/>
      <c r="C4" s="13" t="s">
        <v>46</v>
      </c>
      <c r="D4" s="13"/>
      <c r="E4" s="13"/>
      <c r="F4" s="13"/>
      <c r="G4" s="13"/>
      <c r="H4" s="13"/>
      <c r="I4" s="13"/>
      <c r="J4" s="13"/>
      <c r="K4" s="13"/>
      <c r="L4" s="13"/>
      <c r="M4" s="13"/>
    </row>
    <row r="5" spans="1:17" ht="18" customHeight="1" x14ac:dyDescent="0.25">
      <c r="A5" s="14" t="s">
        <v>2</v>
      </c>
      <c r="B5" s="14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</row>
    <row r="6" spans="1:17" ht="18" customHeight="1" thickBot="1" x14ac:dyDescent="0.3">
      <c r="A6" s="16" t="s">
        <v>3</v>
      </c>
      <c r="B6" s="16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</row>
    <row r="7" spans="1:17" ht="29.25" customHeight="1" thickTop="1" x14ac:dyDescent="0.25">
      <c r="A7" s="2"/>
      <c r="B7" s="2"/>
      <c r="C7" s="47" t="s">
        <v>104</v>
      </c>
      <c r="D7" s="2"/>
      <c r="E7" s="48"/>
      <c r="F7" s="20"/>
      <c r="G7" s="21"/>
      <c r="H7" s="22"/>
      <c r="I7" s="22"/>
      <c r="J7" s="23" t="s">
        <v>98</v>
      </c>
      <c r="K7" s="24"/>
      <c r="L7" s="24"/>
      <c r="M7" s="25">
        <f>SUM(M13:M368)</f>
        <v>0</v>
      </c>
    </row>
    <row r="8" spans="1:17" ht="18" customHeight="1" thickBot="1" x14ac:dyDescent="0.3">
      <c r="A8" s="49"/>
      <c r="B8" s="50"/>
      <c r="C8" s="50"/>
      <c r="D8" s="50"/>
      <c r="E8" s="51"/>
      <c r="F8" s="52">
        <f>SUM(G13:G291)</f>
        <v>0</v>
      </c>
      <c r="G8" s="53"/>
      <c r="H8" s="54">
        <f>SUM(I13:I291)</f>
        <v>0</v>
      </c>
      <c r="I8" s="53"/>
      <c r="J8" s="55">
        <f>SUM(K13:K291)</f>
        <v>0</v>
      </c>
      <c r="K8" s="56"/>
      <c r="L8" s="57" t="s">
        <v>105</v>
      </c>
      <c r="M8" s="58"/>
      <c r="N8" s="59"/>
      <c r="O8" s="60"/>
      <c r="P8" s="60"/>
      <c r="Q8" s="60"/>
    </row>
    <row r="9" spans="1:17" ht="18" customHeight="1" thickTop="1" x14ac:dyDescent="0.25">
      <c r="A9" s="61" t="s">
        <v>106</v>
      </c>
      <c r="B9" s="62" t="s">
        <v>107</v>
      </c>
      <c r="C9" s="63" t="s">
        <v>108</v>
      </c>
      <c r="D9" s="64" t="s">
        <v>8</v>
      </c>
      <c r="E9" s="65" t="s">
        <v>109</v>
      </c>
      <c r="F9" s="26" t="s">
        <v>110</v>
      </c>
      <c r="G9" s="27"/>
      <c r="H9" s="27"/>
      <c r="I9" s="27"/>
      <c r="J9" s="28"/>
      <c r="K9" s="29"/>
      <c r="L9" s="57"/>
      <c r="M9" s="66" t="s">
        <v>111</v>
      </c>
      <c r="N9" s="59"/>
      <c r="O9" s="60"/>
      <c r="P9" s="60"/>
      <c r="Q9" s="60"/>
    </row>
    <row r="10" spans="1:17" ht="18.75" customHeight="1" x14ac:dyDescent="0.25">
      <c r="A10" s="67"/>
      <c r="B10" s="68"/>
      <c r="C10" s="69"/>
      <c r="D10" s="70"/>
      <c r="E10" s="71"/>
      <c r="F10" s="72" t="s">
        <v>112</v>
      </c>
      <c r="G10" s="73"/>
      <c r="H10" s="31" t="s">
        <v>113</v>
      </c>
      <c r="I10" s="73"/>
      <c r="J10" s="31" t="s">
        <v>114</v>
      </c>
      <c r="K10" s="32"/>
      <c r="L10" s="57"/>
      <c r="M10" s="74"/>
      <c r="N10" s="59"/>
      <c r="O10" s="60"/>
      <c r="P10" s="60"/>
      <c r="Q10" s="60"/>
    </row>
    <row r="11" spans="1:17" ht="17.25" customHeight="1" x14ac:dyDescent="0.25">
      <c r="A11" s="67"/>
      <c r="B11" s="68"/>
      <c r="C11" s="69"/>
      <c r="D11" s="70"/>
      <c r="E11" s="71"/>
      <c r="F11" s="26" t="s">
        <v>99</v>
      </c>
      <c r="G11" s="27"/>
      <c r="H11" s="27"/>
      <c r="I11" s="27"/>
      <c r="J11" s="28"/>
      <c r="K11" s="29"/>
      <c r="L11" s="57"/>
      <c r="M11" s="74"/>
      <c r="N11" s="59"/>
      <c r="O11" s="60"/>
      <c r="P11" s="60"/>
      <c r="Q11" s="60"/>
    </row>
    <row r="12" spans="1:17" ht="18" customHeight="1" x14ac:dyDescent="0.25">
      <c r="A12" s="75"/>
      <c r="B12" s="76"/>
      <c r="C12" s="77"/>
      <c r="D12" s="78"/>
      <c r="E12" s="79"/>
      <c r="F12" s="30" t="s">
        <v>100</v>
      </c>
      <c r="G12" s="31"/>
      <c r="H12" s="31" t="s">
        <v>101</v>
      </c>
      <c r="I12" s="31"/>
      <c r="J12" s="31" t="s">
        <v>102</v>
      </c>
      <c r="K12" s="32"/>
      <c r="L12" s="80"/>
      <c r="M12" s="81"/>
      <c r="N12" s="59"/>
      <c r="O12" s="60"/>
      <c r="P12" s="60"/>
      <c r="Q12" s="60"/>
    </row>
    <row r="13" spans="1:17" ht="6" customHeight="1" x14ac:dyDescent="0.25">
      <c r="A13" s="2"/>
      <c r="C13" s="2"/>
      <c r="D13" s="2"/>
      <c r="E13" s="82"/>
      <c r="F13" s="82"/>
      <c r="G13" s="82"/>
      <c r="H13" s="82"/>
      <c r="I13" s="82"/>
      <c r="J13" s="82"/>
      <c r="K13" s="82"/>
      <c r="L13" s="82"/>
      <c r="M13" s="2"/>
    </row>
    <row r="14" spans="1:17" ht="63" customHeight="1" x14ac:dyDescent="0.25">
      <c r="A14" s="3"/>
      <c r="B14" s="7">
        <v>1</v>
      </c>
      <c r="C14" s="4" t="s">
        <v>22</v>
      </c>
      <c r="D14" s="4" t="s">
        <v>23</v>
      </c>
      <c r="E14" s="9">
        <v>96</v>
      </c>
      <c r="F14" s="33">
        <v>1.216</v>
      </c>
      <c r="G14" s="34">
        <f t="shared" ref="G14" si="0">F14*M14</f>
        <v>0</v>
      </c>
      <c r="H14" s="35">
        <v>1.1519999999999999</v>
      </c>
      <c r="I14" s="34">
        <f t="shared" ref="I14" si="1">H14*M14</f>
        <v>0</v>
      </c>
      <c r="J14" s="36">
        <v>1.0880000000000001</v>
      </c>
      <c r="K14" s="37">
        <f t="shared" ref="K14" si="2">J14*M14</f>
        <v>0</v>
      </c>
      <c r="L14" s="38"/>
      <c r="M14" s="37"/>
      <c r="N14" s="11" t="e">
        <f>#REF!*#REF!</f>
        <v>#REF!</v>
      </c>
    </row>
    <row r="15" spans="1:17" ht="47.1" customHeight="1" x14ac:dyDescent="0.25">
      <c r="A15" s="3"/>
      <c r="B15" s="8">
        <v>2</v>
      </c>
      <c r="C15" s="5" t="s">
        <v>6</v>
      </c>
      <c r="D15" s="5" t="s">
        <v>24</v>
      </c>
      <c r="E15" s="9">
        <v>96</v>
      </c>
      <c r="F15" s="33">
        <v>1.216</v>
      </c>
      <c r="G15" s="34">
        <f t="shared" ref="G15:G78" si="3">F15*M15</f>
        <v>0</v>
      </c>
      <c r="H15" s="35">
        <v>1.1519999999999999</v>
      </c>
      <c r="I15" s="34">
        <f t="shared" ref="I15:I78" si="4">H15*M15</f>
        <v>0</v>
      </c>
      <c r="J15" s="36">
        <v>1.0880000000000001</v>
      </c>
      <c r="K15" s="37">
        <f t="shared" ref="K15:K78" si="5">J15*M15</f>
        <v>0</v>
      </c>
      <c r="L15" s="38"/>
      <c r="M15" s="37"/>
      <c r="N15" s="11" t="e">
        <f>#REF!*#REF!</f>
        <v>#REF!</v>
      </c>
    </row>
    <row r="16" spans="1:17" ht="47.1" customHeight="1" x14ac:dyDescent="0.25">
      <c r="A16" s="3"/>
      <c r="B16" s="8">
        <v>3</v>
      </c>
      <c r="C16" s="5" t="s">
        <v>25</v>
      </c>
      <c r="D16" s="5" t="s">
        <v>11</v>
      </c>
      <c r="E16" s="9">
        <v>96</v>
      </c>
      <c r="F16" s="33">
        <v>1.216</v>
      </c>
      <c r="G16" s="34">
        <f t="shared" si="3"/>
        <v>0</v>
      </c>
      <c r="H16" s="35">
        <v>1.1519999999999999</v>
      </c>
      <c r="I16" s="34">
        <f t="shared" si="4"/>
        <v>0</v>
      </c>
      <c r="J16" s="36">
        <v>1.0880000000000001</v>
      </c>
      <c r="K16" s="37">
        <f t="shared" si="5"/>
        <v>0</v>
      </c>
      <c r="L16" s="39"/>
      <c r="M16" s="37"/>
      <c r="N16" s="11" t="e">
        <f>#REF!*#REF!</f>
        <v>#REF!</v>
      </c>
    </row>
    <row r="17" spans="1:14" ht="77.25" customHeight="1" x14ac:dyDescent="0.25">
      <c r="A17" s="3"/>
      <c r="B17" s="8">
        <v>4</v>
      </c>
      <c r="C17" s="5" t="s">
        <v>26</v>
      </c>
      <c r="D17" s="5" t="s">
        <v>9</v>
      </c>
      <c r="E17" s="9">
        <v>96</v>
      </c>
      <c r="F17" s="33">
        <v>1.216</v>
      </c>
      <c r="G17" s="34">
        <f t="shared" si="3"/>
        <v>0</v>
      </c>
      <c r="H17" s="35">
        <v>1.1519999999999999</v>
      </c>
      <c r="I17" s="34">
        <f t="shared" si="4"/>
        <v>0</v>
      </c>
      <c r="J17" s="36">
        <v>1.0880000000000001</v>
      </c>
      <c r="K17" s="37">
        <f t="shared" si="5"/>
        <v>0</v>
      </c>
      <c r="L17" s="39"/>
      <c r="M17" s="37"/>
      <c r="N17" s="11" t="e">
        <f>#REF!*#REF!</f>
        <v>#REF!</v>
      </c>
    </row>
    <row r="18" spans="1:14" ht="83.25" customHeight="1" x14ac:dyDescent="0.25">
      <c r="A18" s="3"/>
      <c r="B18" s="8">
        <v>5</v>
      </c>
      <c r="C18" s="5" t="s">
        <v>27</v>
      </c>
      <c r="D18" s="5" t="s">
        <v>20</v>
      </c>
      <c r="E18" s="9">
        <v>96</v>
      </c>
      <c r="F18" s="33">
        <v>1.216</v>
      </c>
      <c r="G18" s="34">
        <f t="shared" si="3"/>
        <v>0</v>
      </c>
      <c r="H18" s="35">
        <v>1.1519999999999999</v>
      </c>
      <c r="I18" s="34">
        <f t="shared" si="4"/>
        <v>0</v>
      </c>
      <c r="J18" s="36">
        <v>1.0880000000000001</v>
      </c>
      <c r="K18" s="37">
        <f t="shared" si="5"/>
        <v>0</v>
      </c>
      <c r="L18" s="39"/>
      <c r="M18" s="37"/>
      <c r="N18" s="11" t="e">
        <f>#REF!*#REF!</f>
        <v>#REF!</v>
      </c>
    </row>
    <row r="19" spans="1:14" ht="49.5" customHeight="1" x14ac:dyDescent="0.25">
      <c r="A19" s="3"/>
      <c r="B19" s="8">
        <v>6</v>
      </c>
      <c r="C19" s="5" t="s">
        <v>4</v>
      </c>
      <c r="D19" s="5" t="s">
        <v>14</v>
      </c>
      <c r="E19" s="9">
        <v>96</v>
      </c>
      <c r="F19" s="33">
        <v>1.216</v>
      </c>
      <c r="G19" s="34">
        <f t="shared" si="3"/>
        <v>0</v>
      </c>
      <c r="H19" s="35">
        <v>1.1519999999999999</v>
      </c>
      <c r="I19" s="34">
        <f t="shared" si="4"/>
        <v>0</v>
      </c>
      <c r="J19" s="36">
        <v>1.0880000000000001</v>
      </c>
      <c r="K19" s="37">
        <f t="shared" si="5"/>
        <v>0</v>
      </c>
      <c r="L19" s="39"/>
      <c r="M19" s="37"/>
      <c r="N19" s="11" t="e">
        <f>#REF!*#REF!</f>
        <v>#REF!</v>
      </c>
    </row>
    <row r="20" spans="1:14" ht="50.25" customHeight="1" x14ac:dyDescent="0.25">
      <c r="A20" s="3"/>
      <c r="B20" s="8">
        <v>7</v>
      </c>
      <c r="C20" s="5" t="s">
        <v>29</v>
      </c>
      <c r="D20" s="5" t="s">
        <v>28</v>
      </c>
      <c r="E20" s="9">
        <v>96</v>
      </c>
      <c r="F20" s="33">
        <v>1.216</v>
      </c>
      <c r="G20" s="34">
        <f t="shared" si="3"/>
        <v>0</v>
      </c>
      <c r="H20" s="35">
        <v>1.1519999999999999</v>
      </c>
      <c r="I20" s="34">
        <f t="shared" si="4"/>
        <v>0</v>
      </c>
      <c r="J20" s="36">
        <v>1.0880000000000001</v>
      </c>
      <c r="K20" s="37">
        <f t="shared" si="5"/>
        <v>0</v>
      </c>
      <c r="L20" s="39"/>
      <c r="M20" s="37"/>
      <c r="N20" s="11" t="e">
        <f>#REF!*#REF!</f>
        <v>#REF!</v>
      </c>
    </row>
    <row r="21" spans="1:14" ht="47.1" customHeight="1" x14ac:dyDescent="0.25">
      <c r="A21" s="3"/>
      <c r="B21" s="8">
        <v>8</v>
      </c>
      <c r="C21" s="5" t="s">
        <v>30</v>
      </c>
      <c r="D21" s="5" t="s">
        <v>12</v>
      </c>
      <c r="E21" s="9">
        <v>96</v>
      </c>
      <c r="F21" s="33">
        <v>1.216</v>
      </c>
      <c r="G21" s="34">
        <f t="shared" si="3"/>
        <v>0</v>
      </c>
      <c r="H21" s="35">
        <v>1.1519999999999999</v>
      </c>
      <c r="I21" s="34">
        <f t="shared" si="4"/>
        <v>0</v>
      </c>
      <c r="J21" s="36">
        <v>1.0880000000000001</v>
      </c>
      <c r="K21" s="37">
        <f t="shared" si="5"/>
        <v>0</v>
      </c>
      <c r="L21" s="39"/>
      <c r="M21" s="37"/>
      <c r="N21" s="11" t="e">
        <f>#REF!*#REF!</f>
        <v>#REF!</v>
      </c>
    </row>
    <row r="22" spans="1:14" ht="76.5" customHeight="1" x14ac:dyDescent="0.25">
      <c r="A22" s="3"/>
      <c r="B22" s="8">
        <v>9</v>
      </c>
      <c r="C22" s="5" t="s">
        <v>31</v>
      </c>
      <c r="D22" s="5" t="s">
        <v>13</v>
      </c>
      <c r="E22" s="9">
        <v>96</v>
      </c>
      <c r="F22" s="33">
        <v>1.216</v>
      </c>
      <c r="G22" s="34">
        <f t="shared" si="3"/>
        <v>0</v>
      </c>
      <c r="H22" s="35">
        <v>1.1519999999999999</v>
      </c>
      <c r="I22" s="34">
        <f t="shared" si="4"/>
        <v>0</v>
      </c>
      <c r="J22" s="36">
        <v>1.0880000000000001</v>
      </c>
      <c r="K22" s="37">
        <f t="shared" si="5"/>
        <v>0</v>
      </c>
      <c r="L22" s="39"/>
      <c r="M22" s="37"/>
      <c r="N22" s="11" t="e">
        <f>#REF!*#REF!</f>
        <v>#REF!</v>
      </c>
    </row>
    <row r="23" spans="1:14" ht="47.1" customHeight="1" x14ac:dyDescent="0.25">
      <c r="A23" s="3"/>
      <c r="B23" s="8">
        <v>10</v>
      </c>
      <c r="C23" s="5" t="s">
        <v>32</v>
      </c>
      <c r="D23" s="5" t="s">
        <v>12</v>
      </c>
      <c r="E23" s="9">
        <v>96</v>
      </c>
      <c r="F23" s="33">
        <v>1.216</v>
      </c>
      <c r="G23" s="34">
        <f t="shared" si="3"/>
        <v>0</v>
      </c>
      <c r="H23" s="35">
        <v>1.1519999999999999</v>
      </c>
      <c r="I23" s="34">
        <f t="shared" si="4"/>
        <v>0</v>
      </c>
      <c r="J23" s="36">
        <v>1.0880000000000001</v>
      </c>
      <c r="K23" s="37">
        <f t="shared" si="5"/>
        <v>0</v>
      </c>
      <c r="L23" s="39"/>
      <c r="M23" s="37"/>
      <c r="N23" s="11" t="e">
        <f>#REF!*#REF!</f>
        <v>#REF!</v>
      </c>
    </row>
    <row r="24" spans="1:14" ht="49.5" customHeight="1" x14ac:dyDescent="0.25">
      <c r="A24" s="3"/>
      <c r="B24" s="8">
        <v>11</v>
      </c>
      <c r="C24" s="5" t="s">
        <v>34</v>
      </c>
      <c r="D24" s="5" t="s">
        <v>11</v>
      </c>
      <c r="E24" s="9">
        <v>96</v>
      </c>
      <c r="F24" s="33">
        <v>1.216</v>
      </c>
      <c r="G24" s="34">
        <f t="shared" si="3"/>
        <v>0</v>
      </c>
      <c r="H24" s="35">
        <v>1.1519999999999999</v>
      </c>
      <c r="I24" s="34">
        <f t="shared" si="4"/>
        <v>0</v>
      </c>
      <c r="J24" s="36">
        <v>1.0880000000000001</v>
      </c>
      <c r="K24" s="37">
        <f t="shared" si="5"/>
        <v>0</v>
      </c>
      <c r="L24" s="39"/>
      <c r="M24" s="37"/>
      <c r="N24" s="11" t="e">
        <f>#REF!*#REF!</f>
        <v>#REF!</v>
      </c>
    </row>
    <row r="25" spans="1:14" ht="47.1" customHeight="1" x14ac:dyDescent="0.25">
      <c r="A25" s="3" t="s">
        <v>33</v>
      </c>
      <c r="B25" s="8">
        <v>12</v>
      </c>
      <c r="C25" s="5" t="s">
        <v>35</v>
      </c>
      <c r="D25" s="5" t="s">
        <v>10</v>
      </c>
      <c r="E25" s="9">
        <v>96</v>
      </c>
      <c r="F25" s="33">
        <v>1.216</v>
      </c>
      <c r="G25" s="34">
        <f t="shared" si="3"/>
        <v>0</v>
      </c>
      <c r="H25" s="35">
        <v>1.1519999999999999</v>
      </c>
      <c r="I25" s="34">
        <f t="shared" si="4"/>
        <v>0</v>
      </c>
      <c r="J25" s="36">
        <v>1.0880000000000001</v>
      </c>
      <c r="K25" s="37">
        <f t="shared" si="5"/>
        <v>0</v>
      </c>
      <c r="L25" s="39"/>
      <c r="M25" s="37"/>
      <c r="N25" s="11" t="e">
        <f>#REF!*#REF!</f>
        <v>#REF!</v>
      </c>
    </row>
    <row r="26" spans="1:14" ht="47.25" customHeight="1" x14ac:dyDescent="0.25">
      <c r="A26" s="3"/>
      <c r="B26" s="8">
        <v>13</v>
      </c>
      <c r="C26" s="5" t="s">
        <v>36</v>
      </c>
      <c r="D26" s="5" t="s">
        <v>37</v>
      </c>
      <c r="E26" s="9">
        <v>96</v>
      </c>
      <c r="F26" s="33">
        <v>1.216</v>
      </c>
      <c r="G26" s="34">
        <f t="shared" si="3"/>
        <v>0</v>
      </c>
      <c r="H26" s="35">
        <v>1.1519999999999999</v>
      </c>
      <c r="I26" s="34">
        <f t="shared" si="4"/>
        <v>0</v>
      </c>
      <c r="J26" s="36">
        <v>1.0880000000000001</v>
      </c>
      <c r="K26" s="37">
        <f t="shared" si="5"/>
        <v>0</v>
      </c>
      <c r="L26" s="39"/>
      <c r="M26" s="37"/>
      <c r="N26" s="11" t="e">
        <f>#REF!*#REF!</f>
        <v>#REF!</v>
      </c>
    </row>
    <row r="27" spans="1:14" ht="47.1" customHeight="1" x14ac:dyDescent="0.25">
      <c r="A27" s="3"/>
      <c r="B27" s="8">
        <v>14</v>
      </c>
      <c r="C27" s="5" t="s">
        <v>58</v>
      </c>
      <c r="D27" s="5" t="s">
        <v>37</v>
      </c>
      <c r="E27" s="9">
        <v>96</v>
      </c>
      <c r="F27" s="33">
        <v>1.216</v>
      </c>
      <c r="G27" s="34">
        <f t="shared" si="3"/>
        <v>0</v>
      </c>
      <c r="H27" s="35">
        <v>1.1519999999999999</v>
      </c>
      <c r="I27" s="34">
        <f t="shared" si="4"/>
        <v>0</v>
      </c>
      <c r="J27" s="36">
        <v>1.0880000000000001</v>
      </c>
      <c r="K27" s="37">
        <f t="shared" si="5"/>
        <v>0</v>
      </c>
      <c r="L27" s="39"/>
      <c r="M27" s="37"/>
      <c r="N27" s="11" t="e">
        <f>#REF!*#REF!</f>
        <v>#REF!</v>
      </c>
    </row>
    <row r="28" spans="1:14" ht="47.1" customHeight="1" x14ac:dyDescent="0.25">
      <c r="A28" s="3"/>
      <c r="B28" s="8">
        <v>15</v>
      </c>
      <c r="C28" s="5" t="s">
        <v>57</v>
      </c>
      <c r="D28" s="5" t="s">
        <v>18</v>
      </c>
      <c r="E28" s="9">
        <v>96</v>
      </c>
      <c r="F28" s="33">
        <v>1.216</v>
      </c>
      <c r="G28" s="34">
        <f t="shared" si="3"/>
        <v>0</v>
      </c>
      <c r="H28" s="35">
        <v>1.1519999999999999</v>
      </c>
      <c r="I28" s="34">
        <f t="shared" si="4"/>
        <v>0</v>
      </c>
      <c r="J28" s="36">
        <v>1.0880000000000001</v>
      </c>
      <c r="K28" s="37">
        <f t="shared" si="5"/>
        <v>0</v>
      </c>
      <c r="L28" s="39"/>
      <c r="M28" s="37"/>
      <c r="N28" s="11" t="e">
        <f>#REF!*#REF!</f>
        <v>#REF!</v>
      </c>
    </row>
    <row r="29" spans="1:14" ht="47.1" customHeight="1" x14ac:dyDescent="0.25">
      <c r="A29" s="3"/>
      <c r="B29" s="8">
        <v>16</v>
      </c>
      <c r="C29" s="5" t="s">
        <v>38</v>
      </c>
      <c r="D29" s="5" t="s">
        <v>12</v>
      </c>
      <c r="E29" s="9">
        <v>96</v>
      </c>
      <c r="F29" s="33">
        <v>1.216</v>
      </c>
      <c r="G29" s="34">
        <f t="shared" si="3"/>
        <v>0</v>
      </c>
      <c r="H29" s="35">
        <v>1.1519999999999999</v>
      </c>
      <c r="I29" s="34">
        <f t="shared" si="4"/>
        <v>0</v>
      </c>
      <c r="J29" s="36">
        <v>1.0880000000000001</v>
      </c>
      <c r="K29" s="37">
        <f t="shared" si="5"/>
        <v>0</v>
      </c>
      <c r="L29" s="39"/>
      <c r="M29" s="37"/>
      <c r="N29" s="11" t="e">
        <f>#REF!*#REF!</f>
        <v>#REF!</v>
      </c>
    </row>
    <row r="30" spans="1:14" ht="48.75" customHeight="1" x14ac:dyDescent="0.25">
      <c r="A30" s="3"/>
      <c r="B30" s="8">
        <v>17</v>
      </c>
      <c r="C30" s="5" t="s">
        <v>92</v>
      </c>
      <c r="D30" s="5" t="s">
        <v>39</v>
      </c>
      <c r="E30" s="9">
        <v>96</v>
      </c>
      <c r="F30" s="33">
        <v>1.216</v>
      </c>
      <c r="G30" s="34">
        <f t="shared" si="3"/>
        <v>0</v>
      </c>
      <c r="H30" s="35">
        <v>1.1519999999999999</v>
      </c>
      <c r="I30" s="34">
        <f t="shared" si="4"/>
        <v>0</v>
      </c>
      <c r="J30" s="36">
        <v>1.0880000000000001</v>
      </c>
      <c r="K30" s="37">
        <f t="shared" si="5"/>
        <v>0</v>
      </c>
      <c r="L30" s="39"/>
      <c r="M30" s="37"/>
      <c r="N30" s="11" t="e">
        <f>#REF!*#REF!</f>
        <v>#REF!</v>
      </c>
    </row>
    <row r="31" spans="1:14" ht="47.1" customHeight="1" x14ac:dyDescent="0.25">
      <c r="A31" s="3"/>
      <c r="B31" s="8">
        <v>18</v>
      </c>
      <c r="C31" s="5" t="s">
        <v>56</v>
      </c>
      <c r="D31" s="5" t="s">
        <v>40</v>
      </c>
      <c r="E31" s="9">
        <v>96</v>
      </c>
      <c r="F31" s="33">
        <v>1.216</v>
      </c>
      <c r="G31" s="34">
        <f t="shared" si="3"/>
        <v>0</v>
      </c>
      <c r="H31" s="35">
        <v>1.1519999999999999</v>
      </c>
      <c r="I31" s="34">
        <f t="shared" si="4"/>
        <v>0</v>
      </c>
      <c r="J31" s="36">
        <v>1.0880000000000001</v>
      </c>
      <c r="K31" s="37">
        <f t="shared" si="5"/>
        <v>0</v>
      </c>
      <c r="L31" s="39"/>
      <c r="M31" s="37"/>
      <c r="N31" s="11" t="e">
        <f>#REF!*#REF!</f>
        <v>#REF!</v>
      </c>
    </row>
    <row r="32" spans="1:14" ht="47.1" customHeight="1" x14ac:dyDescent="0.25">
      <c r="A32" s="3"/>
      <c r="B32" s="8">
        <v>19</v>
      </c>
      <c r="C32" s="5" t="s">
        <v>55</v>
      </c>
      <c r="D32" s="5" t="s">
        <v>12</v>
      </c>
      <c r="E32" s="9">
        <v>96</v>
      </c>
      <c r="F32" s="33">
        <v>1.216</v>
      </c>
      <c r="G32" s="34">
        <f t="shared" si="3"/>
        <v>0</v>
      </c>
      <c r="H32" s="35">
        <v>1.1519999999999999</v>
      </c>
      <c r="I32" s="34">
        <f t="shared" si="4"/>
        <v>0</v>
      </c>
      <c r="J32" s="36">
        <v>1.0880000000000001</v>
      </c>
      <c r="K32" s="37">
        <f t="shared" si="5"/>
        <v>0</v>
      </c>
      <c r="L32" s="39"/>
      <c r="M32" s="37"/>
      <c r="N32" s="11" t="e">
        <f>#REF!*#REF!</f>
        <v>#REF!</v>
      </c>
    </row>
    <row r="33" spans="1:14" ht="47.1" customHeight="1" x14ac:dyDescent="0.25">
      <c r="A33" s="3"/>
      <c r="B33" s="8">
        <v>20</v>
      </c>
      <c r="C33" s="5" t="s">
        <v>69</v>
      </c>
      <c r="D33" s="5" t="s">
        <v>13</v>
      </c>
      <c r="E33" s="9">
        <v>96</v>
      </c>
      <c r="F33" s="33">
        <v>1.216</v>
      </c>
      <c r="G33" s="34">
        <f t="shared" si="3"/>
        <v>0</v>
      </c>
      <c r="H33" s="35">
        <v>1.1519999999999999</v>
      </c>
      <c r="I33" s="34">
        <f t="shared" si="4"/>
        <v>0</v>
      </c>
      <c r="J33" s="36">
        <v>1.0880000000000001</v>
      </c>
      <c r="K33" s="37">
        <f t="shared" si="5"/>
        <v>0</v>
      </c>
      <c r="L33" s="39"/>
      <c r="M33" s="37"/>
      <c r="N33" s="11" t="e">
        <f>#REF!*#REF!</f>
        <v>#REF!</v>
      </c>
    </row>
    <row r="34" spans="1:14" ht="76.5" customHeight="1" x14ac:dyDescent="0.25">
      <c r="A34" s="3"/>
      <c r="B34" s="8">
        <v>21</v>
      </c>
      <c r="C34" s="5" t="s">
        <v>54</v>
      </c>
      <c r="D34" s="5" t="s">
        <v>10</v>
      </c>
      <c r="E34" s="9">
        <v>96</v>
      </c>
      <c r="F34" s="33">
        <v>1.216</v>
      </c>
      <c r="G34" s="34">
        <f t="shared" si="3"/>
        <v>0</v>
      </c>
      <c r="H34" s="35">
        <v>1.1519999999999999</v>
      </c>
      <c r="I34" s="34">
        <f t="shared" si="4"/>
        <v>0</v>
      </c>
      <c r="J34" s="36">
        <v>1.0880000000000001</v>
      </c>
      <c r="K34" s="37">
        <f t="shared" si="5"/>
        <v>0</v>
      </c>
      <c r="L34" s="39"/>
      <c r="M34" s="37"/>
      <c r="N34" s="11" t="e">
        <f>#REF!*#REF!</f>
        <v>#REF!</v>
      </c>
    </row>
    <row r="35" spans="1:14" ht="47.1" customHeight="1" x14ac:dyDescent="0.25">
      <c r="A35" s="3"/>
      <c r="B35" s="8">
        <v>22</v>
      </c>
      <c r="C35" s="5" t="s">
        <v>53</v>
      </c>
      <c r="D35" s="5" t="s">
        <v>12</v>
      </c>
      <c r="E35" s="9">
        <v>96</v>
      </c>
      <c r="F35" s="33">
        <v>1.216</v>
      </c>
      <c r="G35" s="34">
        <f t="shared" si="3"/>
        <v>0</v>
      </c>
      <c r="H35" s="35">
        <v>1.1519999999999999</v>
      </c>
      <c r="I35" s="34">
        <f t="shared" si="4"/>
        <v>0</v>
      </c>
      <c r="J35" s="36">
        <v>1.0880000000000001</v>
      </c>
      <c r="K35" s="37">
        <f t="shared" si="5"/>
        <v>0</v>
      </c>
      <c r="L35" s="39"/>
      <c r="M35" s="37"/>
      <c r="N35" s="11" t="e">
        <f>#REF!*#REF!</f>
        <v>#REF!</v>
      </c>
    </row>
    <row r="36" spans="1:14" ht="47.1" customHeight="1" x14ac:dyDescent="0.25">
      <c r="A36" s="3"/>
      <c r="B36" s="7">
        <v>23</v>
      </c>
      <c r="C36" s="4" t="s">
        <v>52</v>
      </c>
      <c r="D36" s="4" t="s">
        <v>10</v>
      </c>
      <c r="E36" s="9">
        <v>96</v>
      </c>
      <c r="F36" s="33">
        <v>1.216</v>
      </c>
      <c r="G36" s="34">
        <f t="shared" si="3"/>
        <v>0</v>
      </c>
      <c r="H36" s="35">
        <v>1.1519999999999999</v>
      </c>
      <c r="I36" s="34">
        <f t="shared" si="4"/>
        <v>0</v>
      </c>
      <c r="J36" s="36">
        <v>1.0880000000000001</v>
      </c>
      <c r="K36" s="37">
        <f t="shared" si="5"/>
        <v>0</v>
      </c>
      <c r="L36" s="39"/>
      <c r="M36" s="37"/>
      <c r="N36" s="11" t="e">
        <f>#REF!*#REF!</f>
        <v>#REF!</v>
      </c>
    </row>
    <row r="37" spans="1:14" ht="47.1" customHeight="1" x14ac:dyDescent="0.25">
      <c r="A37" s="3"/>
      <c r="B37" s="8">
        <v>24</v>
      </c>
      <c r="C37" s="5" t="s">
        <v>41</v>
      </c>
      <c r="D37" s="5" t="s">
        <v>11</v>
      </c>
      <c r="E37" s="9">
        <v>96</v>
      </c>
      <c r="F37" s="33">
        <v>1.216</v>
      </c>
      <c r="G37" s="34">
        <f t="shared" si="3"/>
        <v>0</v>
      </c>
      <c r="H37" s="35">
        <v>1.1519999999999999</v>
      </c>
      <c r="I37" s="34">
        <f t="shared" si="4"/>
        <v>0</v>
      </c>
      <c r="J37" s="36">
        <v>1.0880000000000001</v>
      </c>
      <c r="K37" s="37">
        <f t="shared" si="5"/>
        <v>0</v>
      </c>
      <c r="L37" s="39"/>
      <c r="M37" s="37"/>
      <c r="N37" s="11" t="e">
        <f>#REF!*#REF!</f>
        <v>#REF!</v>
      </c>
    </row>
    <row r="38" spans="1:14" ht="52.5" customHeight="1" x14ac:dyDescent="0.25">
      <c r="A38" s="3"/>
      <c r="B38" s="8">
        <v>25</v>
      </c>
      <c r="C38" s="5" t="s">
        <v>6</v>
      </c>
      <c r="D38" s="5" t="s">
        <v>18</v>
      </c>
      <c r="E38" s="9">
        <v>96</v>
      </c>
      <c r="F38" s="33">
        <v>1.216</v>
      </c>
      <c r="G38" s="34">
        <f t="shared" si="3"/>
        <v>0</v>
      </c>
      <c r="H38" s="35">
        <v>1.1519999999999999</v>
      </c>
      <c r="I38" s="34">
        <f t="shared" si="4"/>
        <v>0</v>
      </c>
      <c r="J38" s="36">
        <v>1.0880000000000001</v>
      </c>
      <c r="K38" s="37">
        <f t="shared" si="5"/>
        <v>0</v>
      </c>
      <c r="L38" s="39"/>
      <c r="M38" s="37"/>
      <c r="N38" s="11" t="e">
        <f>#REF!*#REF!</f>
        <v>#REF!</v>
      </c>
    </row>
    <row r="39" spans="1:14" ht="50.25" customHeight="1" x14ac:dyDescent="0.25">
      <c r="A39" s="3"/>
      <c r="B39" s="8">
        <v>26</v>
      </c>
      <c r="C39" s="5" t="s">
        <v>51</v>
      </c>
      <c r="D39" s="5" t="s">
        <v>17</v>
      </c>
      <c r="E39" s="9">
        <v>96</v>
      </c>
      <c r="F39" s="33">
        <v>1.216</v>
      </c>
      <c r="G39" s="34">
        <f t="shared" si="3"/>
        <v>0</v>
      </c>
      <c r="H39" s="35">
        <v>1.1519999999999999</v>
      </c>
      <c r="I39" s="34">
        <f t="shared" si="4"/>
        <v>0</v>
      </c>
      <c r="J39" s="36">
        <v>1.0880000000000001</v>
      </c>
      <c r="K39" s="37">
        <f t="shared" si="5"/>
        <v>0</v>
      </c>
      <c r="L39" s="39"/>
      <c r="M39" s="37"/>
      <c r="N39" s="11" t="e">
        <f>#REF!*#REF!</f>
        <v>#REF!</v>
      </c>
    </row>
    <row r="40" spans="1:14" ht="47.25" customHeight="1" x14ac:dyDescent="0.25">
      <c r="A40" s="3"/>
      <c r="B40" s="8">
        <v>27</v>
      </c>
      <c r="C40" s="5" t="s">
        <v>6</v>
      </c>
      <c r="D40" s="5" t="s">
        <v>14</v>
      </c>
      <c r="E40" s="9">
        <v>96</v>
      </c>
      <c r="F40" s="33">
        <v>1.216</v>
      </c>
      <c r="G40" s="34">
        <f t="shared" si="3"/>
        <v>0</v>
      </c>
      <c r="H40" s="35">
        <v>1.1519999999999999</v>
      </c>
      <c r="I40" s="34">
        <f t="shared" si="4"/>
        <v>0</v>
      </c>
      <c r="J40" s="36">
        <v>1.0880000000000001</v>
      </c>
      <c r="K40" s="37">
        <f t="shared" si="5"/>
        <v>0</v>
      </c>
      <c r="L40" s="39"/>
      <c r="M40" s="37"/>
      <c r="N40" s="11" t="e">
        <f>#REF!*#REF!</f>
        <v>#REF!</v>
      </c>
    </row>
    <row r="41" spans="1:14" ht="51.75" customHeight="1" x14ac:dyDescent="0.25">
      <c r="A41" s="3"/>
      <c r="B41" s="8">
        <v>28</v>
      </c>
      <c r="C41" s="5" t="s">
        <v>5</v>
      </c>
      <c r="D41" s="5" t="s">
        <v>18</v>
      </c>
      <c r="E41" s="9">
        <v>96</v>
      </c>
      <c r="F41" s="33">
        <v>1.216</v>
      </c>
      <c r="G41" s="34">
        <f t="shared" si="3"/>
        <v>0</v>
      </c>
      <c r="H41" s="35">
        <v>1.1519999999999999</v>
      </c>
      <c r="I41" s="34">
        <f t="shared" si="4"/>
        <v>0</v>
      </c>
      <c r="J41" s="36">
        <v>1.0880000000000001</v>
      </c>
      <c r="K41" s="37">
        <f t="shared" si="5"/>
        <v>0</v>
      </c>
      <c r="L41" s="39"/>
      <c r="M41" s="37"/>
      <c r="N41" s="11" t="e">
        <f>#REF!*#REF!</f>
        <v>#REF!</v>
      </c>
    </row>
    <row r="42" spans="1:14" ht="40.5" customHeight="1" x14ac:dyDescent="0.25">
      <c r="A42" s="3"/>
      <c r="B42" s="8">
        <v>29</v>
      </c>
      <c r="C42" s="5" t="s">
        <v>42</v>
      </c>
      <c r="D42" s="5" t="s">
        <v>10</v>
      </c>
      <c r="E42" s="9">
        <v>96</v>
      </c>
      <c r="F42" s="33">
        <v>1.216</v>
      </c>
      <c r="G42" s="34">
        <f t="shared" si="3"/>
        <v>0</v>
      </c>
      <c r="H42" s="35">
        <v>1.1519999999999999</v>
      </c>
      <c r="I42" s="34">
        <f t="shared" si="4"/>
        <v>0</v>
      </c>
      <c r="J42" s="36">
        <v>1.0880000000000001</v>
      </c>
      <c r="K42" s="37">
        <f t="shared" si="5"/>
        <v>0</v>
      </c>
      <c r="L42" s="39"/>
      <c r="M42" s="37"/>
      <c r="N42" s="11" t="e">
        <f>#REF!*#REF!</f>
        <v>#REF!</v>
      </c>
    </row>
    <row r="43" spans="1:14" ht="42" customHeight="1" x14ac:dyDescent="0.25">
      <c r="A43" s="3"/>
      <c r="B43" s="7">
        <v>30</v>
      </c>
      <c r="C43" s="4" t="s">
        <v>44</v>
      </c>
      <c r="D43" s="4" t="s">
        <v>43</v>
      </c>
      <c r="E43" s="9">
        <v>96</v>
      </c>
      <c r="F43" s="33">
        <v>1.216</v>
      </c>
      <c r="G43" s="34">
        <f t="shared" si="3"/>
        <v>0</v>
      </c>
      <c r="H43" s="35">
        <v>1.1519999999999999</v>
      </c>
      <c r="I43" s="34">
        <f t="shared" si="4"/>
        <v>0</v>
      </c>
      <c r="J43" s="36">
        <v>1.0880000000000001</v>
      </c>
      <c r="K43" s="37">
        <f t="shared" si="5"/>
        <v>0</v>
      </c>
      <c r="L43" s="39"/>
      <c r="M43" s="37"/>
      <c r="N43" s="11" t="e">
        <f>#REF!*#REF!</f>
        <v>#REF!</v>
      </c>
    </row>
    <row r="44" spans="1:14" ht="47.1" customHeight="1" x14ac:dyDescent="0.25">
      <c r="A44" s="3"/>
      <c r="B44" s="8">
        <v>31</v>
      </c>
      <c r="C44" s="5" t="s">
        <v>7</v>
      </c>
      <c r="D44" s="5" t="s">
        <v>16</v>
      </c>
      <c r="E44" s="9">
        <v>96</v>
      </c>
      <c r="F44" s="33">
        <v>1.216</v>
      </c>
      <c r="G44" s="34">
        <f t="shared" si="3"/>
        <v>0</v>
      </c>
      <c r="H44" s="35">
        <v>1.1519999999999999</v>
      </c>
      <c r="I44" s="34">
        <f t="shared" si="4"/>
        <v>0</v>
      </c>
      <c r="J44" s="36">
        <v>1.0880000000000001</v>
      </c>
      <c r="K44" s="37">
        <f t="shared" si="5"/>
        <v>0</v>
      </c>
      <c r="L44" s="39"/>
      <c r="M44" s="37"/>
      <c r="N44" s="11" t="e">
        <f>#REF!*#REF!</f>
        <v>#REF!</v>
      </c>
    </row>
    <row r="45" spans="1:14" ht="39.75" customHeight="1" x14ac:dyDescent="0.25">
      <c r="A45" s="3"/>
      <c r="B45" s="8">
        <v>32</v>
      </c>
      <c r="C45" s="5" t="s">
        <v>50</v>
      </c>
      <c r="D45" s="5" t="s">
        <v>12</v>
      </c>
      <c r="E45" s="9">
        <v>96</v>
      </c>
      <c r="F45" s="33">
        <v>1.216</v>
      </c>
      <c r="G45" s="34">
        <f t="shared" si="3"/>
        <v>0</v>
      </c>
      <c r="H45" s="35">
        <v>1.1519999999999999</v>
      </c>
      <c r="I45" s="34">
        <f t="shared" si="4"/>
        <v>0</v>
      </c>
      <c r="J45" s="36">
        <v>1.0880000000000001</v>
      </c>
      <c r="K45" s="37">
        <f t="shared" si="5"/>
        <v>0</v>
      </c>
      <c r="L45" s="39"/>
      <c r="M45" s="37"/>
      <c r="N45" s="11" t="e">
        <f>#REF!*#REF!</f>
        <v>#REF!</v>
      </c>
    </row>
    <row r="46" spans="1:14" ht="43.5" customHeight="1" x14ac:dyDescent="0.25">
      <c r="A46" s="3"/>
      <c r="B46" s="8">
        <v>33</v>
      </c>
      <c r="C46" s="5" t="s">
        <v>48</v>
      </c>
      <c r="D46" s="5" t="s">
        <v>19</v>
      </c>
      <c r="E46" s="9">
        <v>96</v>
      </c>
      <c r="F46" s="33">
        <v>1.216</v>
      </c>
      <c r="G46" s="34">
        <f t="shared" si="3"/>
        <v>0</v>
      </c>
      <c r="H46" s="35">
        <v>1.1519999999999999</v>
      </c>
      <c r="I46" s="34">
        <f t="shared" si="4"/>
        <v>0</v>
      </c>
      <c r="J46" s="36">
        <v>1.0880000000000001</v>
      </c>
      <c r="K46" s="37">
        <f t="shared" si="5"/>
        <v>0</v>
      </c>
      <c r="L46" s="40"/>
      <c r="M46" s="37"/>
      <c r="N46" s="11" t="e">
        <f>#REF!*#REF!</f>
        <v>#REF!</v>
      </c>
    </row>
    <row r="47" spans="1:14" ht="48.75" customHeight="1" x14ac:dyDescent="0.25">
      <c r="A47" s="3"/>
      <c r="B47" s="8">
        <v>34</v>
      </c>
      <c r="C47" s="5" t="s">
        <v>49</v>
      </c>
      <c r="D47" s="5" t="s">
        <v>18</v>
      </c>
      <c r="E47" s="9">
        <v>96</v>
      </c>
      <c r="F47" s="33">
        <v>1.216</v>
      </c>
      <c r="G47" s="34">
        <f t="shared" si="3"/>
        <v>0</v>
      </c>
      <c r="H47" s="35">
        <v>1.1519999999999999</v>
      </c>
      <c r="I47" s="34">
        <f t="shared" si="4"/>
        <v>0</v>
      </c>
      <c r="J47" s="36">
        <v>1.0880000000000001</v>
      </c>
      <c r="K47" s="37">
        <f t="shared" si="5"/>
        <v>0</v>
      </c>
      <c r="L47" s="39"/>
      <c r="M47" s="37"/>
      <c r="N47" s="11" t="e">
        <f>#REF!*#REF!</f>
        <v>#REF!</v>
      </c>
    </row>
    <row r="48" spans="1:14" ht="42.75" customHeight="1" x14ac:dyDescent="0.25">
      <c r="A48" s="3"/>
      <c r="B48" s="8">
        <v>35</v>
      </c>
      <c r="C48" s="5" t="s">
        <v>45</v>
      </c>
      <c r="D48" s="5" t="s">
        <v>15</v>
      </c>
      <c r="E48" s="9">
        <v>96</v>
      </c>
      <c r="F48" s="33">
        <v>1.216</v>
      </c>
      <c r="G48" s="34">
        <f t="shared" si="3"/>
        <v>0</v>
      </c>
      <c r="H48" s="35">
        <v>1.1519999999999999</v>
      </c>
      <c r="I48" s="34">
        <f t="shared" si="4"/>
        <v>0</v>
      </c>
      <c r="J48" s="36">
        <v>1.0880000000000001</v>
      </c>
      <c r="K48" s="37">
        <f t="shared" si="5"/>
        <v>0</v>
      </c>
      <c r="L48" s="39"/>
      <c r="M48" s="37"/>
      <c r="N48" s="11" t="e">
        <f>#REF!*#REF!</f>
        <v>#REF!</v>
      </c>
    </row>
    <row r="49" spans="1:14" ht="55.5" customHeight="1" x14ac:dyDescent="0.25">
      <c r="A49" s="3"/>
      <c r="B49" s="8">
        <v>36</v>
      </c>
      <c r="C49" s="5" t="s">
        <v>47</v>
      </c>
      <c r="D49" s="5" t="s">
        <v>19</v>
      </c>
      <c r="E49" s="9">
        <v>96</v>
      </c>
      <c r="F49" s="33">
        <v>1.216</v>
      </c>
      <c r="G49" s="34">
        <f t="shared" si="3"/>
        <v>0</v>
      </c>
      <c r="H49" s="35">
        <v>1.1519999999999999</v>
      </c>
      <c r="I49" s="34">
        <f t="shared" si="4"/>
        <v>0</v>
      </c>
      <c r="J49" s="36">
        <v>1.0880000000000001</v>
      </c>
      <c r="K49" s="37">
        <f t="shared" si="5"/>
        <v>0</v>
      </c>
      <c r="L49" s="39"/>
      <c r="M49" s="37"/>
      <c r="N49" s="11" t="e">
        <f>#REF!*#REF!</f>
        <v>#REF!</v>
      </c>
    </row>
    <row r="50" spans="1:14" ht="47.1" customHeight="1" x14ac:dyDescent="0.25">
      <c r="A50" s="3"/>
      <c r="B50" s="8">
        <v>37</v>
      </c>
      <c r="C50" s="5" t="s">
        <v>48</v>
      </c>
      <c r="D50" s="5" t="s">
        <v>20</v>
      </c>
      <c r="E50" s="9">
        <v>96</v>
      </c>
      <c r="F50" s="33">
        <v>1.216</v>
      </c>
      <c r="G50" s="34">
        <f t="shared" si="3"/>
        <v>0</v>
      </c>
      <c r="H50" s="35">
        <v>1.1519999999999999</v>
      </c>
      <c r="I50" s="34">
        <f t="shared" si="4"/>
        <v>0</v>
      </c>
      <c r="J50" s="36">
        <v>1.0880000000000001</v>
      </c>
      <c r="K50" s="37">
        <f t="shared" si="5"/>
        <v>0</v>
      </c>
      <c r="L50" s="39"/>
      <c r="M50" s="37"/>
      <c r="N50" s="11" t="e">
        <f>#REF!*#REF!</f>
        <v>#REF!</v>
      </c>
    </row>
    <row r="51" spans="1:14" ht="47.1" customHeight="1" x14ac:dyDescent="0.25">
      <c r="A51" s="3" t="s">
        <v>44</v>
      </c>
      <c r="B51" s="8">
        <v>38</v>
      </c>
      <c r="C51" s="5" t="s">
        <v>60</v>
      </c>
      <c r="D51" s="5" t="s">
        <v>12</v>
      </c>
      <c r="E51" s="9">
        <v>96</v>
      </c>
      <c r="F51" s="33">
        <v>1.216</v>
      </c>
      <c r="G51" s="34">
        <f t="shared" si="3"/>
        <v>0</v>
      </c>
      <c r="H51" s="35">
        <v>1.1519999999999999</v>
      </c>
      <c r="I51" s="34">
        <f t="shared" si="4"/>
        <v>0</v>
      </c>
      <c r="J51" s="36">
        <v>1.0880000000000001</v>
      </c>
      <c r="K51" s="37">
        <f t="shared" si="5"/>
        <v>0</v>
      </c>
      <c r="L51" s="39"/>
      <c r="M51" s="37"/>
      <c r="N51" s="11" t="e">
        <f>#REF!*#REF!</f>
        <v>#REF!</v>
      </c>
    </row>
    <row r="52" spans="1:14" ht="47.1" customHeight="1" x14ac:dyDescent="0.25">
      <c r="A52" s="3" t="s">
        <v>59</v>
      </c>
      <c r="B52" s="8">
        <v>39</v>
      </c>
      <c r="C52" s="5" t="s">
        <v>48</v>
      </c>
      <c r="D52" s="5" t="s">
        <v>20</v>
      </c>
      <c r="E52" s="9">
        <v>96</v>
      </c>
      <c r="F52" s="33">
        <v>1.216</v>
      </c>
      <c r="G52" s="34">
        <f t="shared" si="3"/>
        <v>0</v>
      </c>
      <c r="H52" s="35">
        <v>1.1519999999999999</v>
      </c>
      <c r="I52" s="34">
        <f t="shared" si="4"/>
        <v>0</v>
      </c>
      <c r="J52" s="36">
        <v>1.0880000000000001</v>
      </c>
      <c r="K52" s="37">
        <f t="shared" si="5"/>
        <v>0</v>
      </c>
      <c r="L52" s="39"/>
      <c r="M52" s="37"/>
      <c r="N52" s="11" t="e">
        <f>#REF!*#REF!</f>
        <v>#REF!</v>
      </c>
    </row>
    <row r="53" spans="1:14" ht="47.1" customHeight="1" x14ac:dyDescent="0.25">
      <c r="A53" s="3"/>
      <c r="B53" s="8">
        <v>40</v>
      </c>
      <c r="C53" s="5" t="s">
        <v>61</v>
      </c>
      <c r="D53" s="5" t="s">
        <v>14</v>
      </c>
      <c r="E53" s="9">
        <v>96</v>
      </c>
      <c r="F53" s="33">
        <v>1.216</v>
      </c>
      <c r="G53" s="34">
        <f t="shared" si="3"/>
        <v>0</v>
      </c>
      <c r="H53" s="35">
        <v>1.1519999999999999</v>
      </c>
      <c r="I53" s="34">
        <f t="shared" si="4"/>
        <v>0</v>
      </c>
      <c r="J53" s="36">
        <v>1.0880000000000001</v>
      </c>
      <c r="K53" s="37">
        <f t="shared" si="5"/>
        <v>0</v>
      </c>
      <c r="L53" s="40"/>
      <c r="M53" s="37"/>
      <c r="N53" s="11" t="e">
        <f>#REF!*#REF!</f>
        <v>#REF!</v>
      </c>
    </row>
    <row r="54" spans="1:14" ht="47.1" customHeight="1" x14ac:dyDescent="0.25">
      <c r="A54" s="3"/>
      <c r="B54" s="8">
        <v>41</v>
      </c>
      <c r="C54" s="5" t="s">
        <v>63</v>
      </c>
      <c r="D54" s="5" t="s">
        <v>18</v>
      </c>
      <c r="E54" s="9">
        <v>96</v>
      </c>
      <c r="F54" s="33">
        <v>1.216</v>
      </c>
      <c r="G54" s="34">
        <f t="shared" si="3"/>
        <v>0</v>
      </c>
      <c r="H54" s="35">
        <v>1.1519999999999999</v>
      </c>
      <c r="I54" s="34">
        <f t="shared" si="4"/>
        <v>0</v>
      </c>
      <c r="J54" s="36">
        <v>1.0880000000000001</v>
      </c>
      <c r="K54" s="37">
        <f t="shared" si="5"/>
        <v>0</v>
      </c>
      <c r="L54" s="39"/>
      <c r="M54" s="37"/>
      <c r="N54" s="11" t="e">
        <f>#REF!*#REF!</f>
        <v>#REF!</v>
      </c>
    </row>
    <row r="55" spans="1:14" ht="95.25" customHeight="1" x14ac:dyDescent="0.25">
      <c r="A55" s="3"/>
      <c r="B55" s="7">
        <v>42</v>
      </c>
      <c r="C55" s="4" t="s">
        <v>62</v>
      </c>
      <c r="D55" s="5" t="s">
        <v>66</v>
      </c>
      <c r="E55" s="9">
        <v>96</v>
      </c>
      <c r="F55" s="33">
        <v>1.216</v>
      </c>
      <c r="G55" s="34">
        <f t="shared" si="3"/>
        <v>0</v>
      </c>
      <c r="H55" s="35">
        <v>1.1519999999999999</v>
      </c>
      <c r="I55" s="34">
        <f t="shared" si="4"/>
        <v>0</v>
      </c>
      <c r="J55" s="36">
        <v>1.0880000000000001</v>
      </c>
      <c r="K55" s="37">
        <f t="shared" si="5"/>
        <v>0</v>
      </c>
      <c r="L55" s="39"/>
      <c r="M55" s="37"/>
      <c r="N55" s="11" t="e">
        <f>#REF!*#REF!</f>
        <v>#REF!</v>
      </c>
    </row>
    <row r="56" spans="1:14" ht="47.1" customHeight="1" x14ac:dyDescent="0.25">
      <c r="A56" s="10"/>
      <c r="B56" s="8">
        <v>43</v>
      </c>
      <c r="C56" s="5" t="s">
        <v>64</v>
      </c>
      <c r="D56" s="5" t="s">
        <v>65</v>
      </c>
      <c r="E56" s="9">
        <v>96</v>
      </c>
      <c r="F56" s="33">
        <v>1.216</v>
      </c>
      <c r="G56" s="34">
        <f t="shared" si="3"/>
        <v>0</v>
      </c>
      <c r="H56" s="35">
        <v>1.1519999999999999</v>
      </c>
      <c r="I56" s="34">
        <f t="shared" si="4"/>
        <v>0</v>
      </c>
      <c r="J56" s="36">
        <v>1.0880000000000001</v>
      </c>
      <c r="K56" s="37">
        <f t="shared" si="5"/>
        <v>0</v>
      </c>
      <c r="L56" s="39"/>
      <c r="M56" s="37"/>
      <c r="N56" s="11" t="e">
        <f>#REF!*#REF!</f>
        <v>#REF!</v>
      </c>
    </row>
    <row r="57" spans="1:14" ht="47.1" customHeight="1" x14ac:dyDescent="0.25">
      <c r="A57" s="3"/>
      <c r="B57" s="8">
        <v>44</v>
      </c>
      <c r="C57" s="5" t="s">
        <v>68</v>
      </c>
      <c r="D57" s="5" t="s">
        <v>67</v>
      </c>
      <c r="E57" s="9">
        <v>96</v>
      </c>
      <c r="F57" s="33">
        <v>1.216</v>
      </c>
      <c r="G57" s="34">
        <f t="shared" si="3"/>
        <v>0</v>
      </c>
      <c r="H57" s="35">
        <v>1.1519999999999999</v>
      </c>
      <c r="I57" s="34">
        <f t="shared" si="4"/>
        <v>0</v>
      </c>
      <c r="J57" s="36">
        <v>1.0880000000000001</v>
      </c>
      <c r="K57" s="37">
        <f t="shared" si="5"/>
        <v>0</v>
      </c>
      <c r="L57" s="39"/>
      <c r="M57" s="37"/>
      <c r="N57" s="11" t="e">
        <f>#REF!*#REF!</f>
        <v>#REF!</v>
      </c>
    </row>
    <row r="58" spans="1:14" ht="47.1" customHeight="1" x14ac:dyDescent="0.25">
      <c r="A58" s="3"/>
      <c r="B58" s="8">
        <v>45</v>
      </c>
      <c r="C58" s="5" t="s">
        <v>70</v>
      </c>
      <c r="D58" s="5" t="s">
        <v>40</v>
      </c>
      <c r="E58" s="9">
        <v>96</v>
      </c>
      <c r="F58" s="33">
        <v>1.216</v>
      </c>
      <c r="G58" s="34">
        <f t="shared" si="3"/>
        <v>0</v>
      </c>
      <c r="H58" s="35">
        <v>1.1519999999999999</v>
      </c>
      <c r="I58" s="34">
        <f t="shared" si="4"/>
        <v>0</v>
      </c>
      <c r="J58" s="36">
        <v>1.0880000000000001</v>
      </c>
      <c r="K58" s="37">
        <f t="shared" si="5"/>
        <v>0</v>
      </c>
      <c r="L58" s="39"/>
      <c r="M58" s="37"/>
      <c r="N58" s="11" t="e">
        <f>#REF!*#REF!</f>
        <v>#REF!</v>
      </c>
    </row>
    <row r="59" spans="1:14" ht="47.1" customHeight="1" x14ac:dyDescent="0.25">
      <c r="A59" s="3"/>
      <c r="B59" s="8">
        <v>46</v>
      </c>
      <c r="C59" s="5" t="s">
        <v>64</v>
      </c>
      <c r="D59" s="5" t="s">
        <v>65</v>
      </c>
      <c r="E59" s="9">
        <v>96</v>
      </c>
      <c r="F59" s="33">
        <v>1.216</v>
      </c>
      <c r="G59" s="34">
        <f t="shared" si="3"/>
        <v>0</v>
      </c>
      <c r="H59" s="35">
        <v>1.1519999999999999</v>
      </c>
      <c r="I59" s="34">
        <f t="shared" si="4"/>
        <v>0</v>
      </c>
      <c r="J59" s="36">
        <v>1.0880000000000001</v>
      </c>
      <c r="K59" s="37">
        <f t="shared" si="5"/>
        <v>0</v>
      </c>
      <c r="L59" s="39"/>
      <c r="M59" s="37"/>
      <c r="N59" s="11" t="e">
        <f>#REF!*#REF!</f>
        <v>#REF!</v>
      </c>
    </row>
    <row r="60" spans="1:14" ht="47.1" customHeight="1" x14ac:dyDescent="0.25">
      <c r="A60" s="3"/>
      <c r="B60" s="8">
        <v>47</v>
      </c>
      <c r="C60" s="5" t="s">
        <v>71</v>
      </c>
      <c r="D60" s="5" t="s">
        <v>72</v>
      </c>
      <c r="E60" s="9">
        <v>96</v>
      </c>
      <c r="F60" s="33">
        <v>1.216</v>
      </c>
      <c r="G60" s="34">
        <f t="shared" si="3"/>
        <v>0</v>
      </c>
      <c r="H60" s="35">
        <v>1.1519999999999999</v>
      </c>
      <c r="I60" s="34">
        <f t="shared" si="4"/>
        <v>0</v>
      </c>
      <c r="J60" s="36">
        <v>1.0880000000000001</v>
      </c>
      <c r="K60" s="37">
        <f t="shared" si="5"/>
        <v>0</v>
      </c>
      <c r="L60" s="39"/>
      <c r="M60" s="37"/>
      <c r="N60" s="11" t="e">
        <f>#REF!*#REF!</f>
        <v>#REF!</v>
      </c>
    </row>
    <row r="61" spans="1:14" ht="47.1" customHeight="1" x14ac:dyDescent="0.25">
      <c r="A61" s="3"/>
      <c r="B61" s="8">
        <v>48</v>
      </c>
      <c r="C61" s="5" t="s">
        <v>73</v>
      </c>
      <c r="D61" s="5" t="s">
        <v>74</v>
      </c>
      <c r="E61" s="9">
        <v>96</v>
      </c>
      <c r="F61" s="33">
        <v>1.216</v>
      </c>
      <c r="G61" s="34">
        <f t="shared" si="3"/>
        <v>0</v>
      </c>
      <c r="H61" s="35">
        <v>1.1519999999999999</v>
      </c>
      <c r="I61" s="34">
        <f t="shared" si="4"/>
        <v>0</v>
      </c>
      <c r="J61" s="36">
        <v>1.0880000000000001</v>
      </c>
      <c r="K61" s="37">
        <f t="shared" si="5"/>
        <v>0</v>
      </c>
      <c r="L61" s="39"/>
      <c r="M61" s="37"/>
      <c r="N61" s="11" t="e">
        <f>#REF!*#REF!</f>
        <v>#REF!</v>
      </c>
    </row>
    <row r="62" spans="1:14" ht="47.1" customHeight="1" x14ac:dyDescent="0.25">
      <c r="A62" s="3"/>
      <c r="B62" s="8">
        <v>49</v>
      </c>
      <c r="C62" s="5" t="s">
        <v>75</v>
      </c>
      <c r="D62" s="5" t="s">
        <v>65</v>
      </c>
      <c r="E62" s="9">
        <v>96</v>
      </c>
      <c r="F62" s="33">
        <v>1.216</v>
      </c>
      <c r="G62" s="34">
        <f t="shared" si="3"/>
        <v>0</v>
      </c>
      <c r="H62" s="35">
        <v>1.1519999999999999</v>
      </c>
      <c r="I62" s="34">
        <f t="shared" si="4"/>
        <v>0</v>
      </c>
      <c r="J62" s="36">
        <v>1.0880000000000001</v>
      </c>
      <c r="K62" s="37">
        <f t="shared" si="5"/>
        <v>0</v>
      </c>
      <c r="L62" s="39"/>
      <c r="M62" s="37"/>
      <c r="N62" s="11" t="e">
        <f>#REF!*#REF!</f>
        <v>#REF!</v>
      </c>
    </row>
    <row r="63" spans="1:14" ht="47.1" customHeight="1" x14ac:dyDescent="0.25">
      <c r="A63" s="3"/>
      <c r="B63" s="8">
        <v>50</v>
      </c>
      <c r="C63" s="5" t="s">
        <v>26</v>
      </c>
      <c r="D63" s="5" t="s">
        <v>65</v>
      </c>
      <c r="E63" s="9">
        <v>96</v>
      </c>
      <c r="F63" s="33">
        <v>1.216</v>
      </c>
      <c r="G63" s="34">
        <f t="shared" si="3"/>
        <v>0</v>
      </c>
      <c r="H63" s="35">
        <v>1.1519999999999999</v>
      </c>
      <c r="I63" s="34">
        <f t="shared" si="4"/>
        <v>0</v>
      </c>
      <c r="J63" s="36">
        <v>1.0880000000000001</v>
      </c>
      <c r="K63" s="37">
        <f t="shared" si="5"/>
        <v>0</v>
      </c>
      <c r="L63" s="39"/>
      <c r="M63" s="37"/>
      <c r="N63" s="11" t="e">
        <f>#REF!*#REF!</f>
        <v>#REF!</v>
      </c>
    </row>
    <row r="64" spans="1:14" ht="47.1" customHeight="1" x14ac:dyDescent="0.25">
      <c r="A64" s="3"/>
      <c r="B64" s="8">
        <v>51</v>
      </c>
      <c r="C64" s="5" t="s">
        <v>76</v>
      </c>
      <c r="D64" s="5" t="s">
        <v>72</v>
      </c>
      <c r="E64" s="9">
        <v>96</v>
      </c>
      <c r="F64" s="33">
        <v>1.216</v>
      </c>
      <c r="G64" s="34">
        <f t="shared" si="3"/>
        <v>0</v>
      </c>
      <c r="H64" s="35">
        <v>1.1519999999999999</v>
      </c>
      <c r="I64" s="34">
        <f t="shared" si="4"/>
        <v>0</v>
      </c>
      <c r="J64" s="36">
        <v>1.0880000000000001</v>
      </c>
      <c r="K64" s="37">
        <f t="shared" si="5"/>
        <v>0</v>
      </c>
      <c r="L64" s="39"/>
      <c r="M64" s="37"/>
      <c r="N64" s="11" t="e">
        <f>#REF!*#REF!</f>
        <v>#REF!</v>
      </c>
    </row>
    <row r="65" spans="1:14" ht="47.1" customHeight="1" x14ac:dyDescent="0.25">
      <c r="A65" s="3"/>
      <c r="B65" s="8">
        <v>52</v>
      </c>
      <c r="C65" s="5" t="s">
        <v>77</v>
      </c>
      <c r="D65" s="5" t="s">
        <v>40</v>
      </c>
      <c r="E65" s="9">
        <v>96</v>
      </c>
      <c r="F65" s="33">
        <v>1.216</v>
      </c>
      <c r="G65" s="34">
        <f t="shared" si="3"/>
        <v>0</v>
      </c>
      <c r="H65" s="35">
        <v>1.1519999999999999</v>
      </c>
      <c r="I65" s="34">
        <f t="shared" si="4"/>
        <v>0</v>
      </c>
      <c r="J65" s="36">
        <v>1.0880000000000001</v>
      </c>
      <c r="K65" s="37">
        <f t="shared" si="5"/>
        <v>0</v>
      </c>
      <c r="L65" s="40"/>
      <c r="M65" s="37"/>
      <c r="N65" s="11" t="e">
        <f>#REF!*#REF!</f>
        <v>#REF!</v>
      </c>
    </row>
    <row r="66" spans="1:14" ht="47.1" customHeight="1" x14ac:dyDescent="0.25">
      <c r="A66" s="3"/>
      <c r="B66" s="8">
        <v>53</v>
      </c>
      <c r="C66" s="5" t="s">
        <v>42</v>
      </c>
      <c r="D66" s="5" t="s">
        <v>78</v>
      </c>
      <c r="E66" s="83">
        <v>124</v>
      </c>
      <c r="F66" s="33">
        <v>1.571</v>
      </c>
      <c r="G66" s="34">
        <f t="shared" si="3"/>
        <v>0</v>
      </c>
      <c r="H66" s="35">
        <v>1.488</v>
      </c>
      <c r="I66" s="34">
        <f t="shared" si="4"/>
        <v>0</v>
      </c>
      <c r="J66" s="36">
        <v>1.4059999999999999</v>
      </c>
      <c r="K66" s="37">
        <f t="shared" si="5"/>
        <v>0</v>
      </c>
      <c r="L66" s="39"/>
      <c r="M66" s="37"/>
      <c r="N66" s="11" t="e">
        <f>#REF!*#REF!</f>
        <v>#REF!</v>
      </c>
    </row>
    <row r="67" spans="1:14" ht="47.1" customHeight="1" x14ac:dyDescent="0.25">
      <c r="A67" s="3"/>
      <c r="B67" s="8">
        <v>54</v>
      </c>
      <c r="C67" s="5" t="s">
        <v>7</v>
      </c>
      <c r="D67" s="5" t="s">
        <v>79</v>
      </c>
      <c r="E67" s="83">
        <v>124</v>
      </c>
      <c r="F67" s="33">
        <v>1.571</v>
      </c>
      <c r="G67" s="34">
        <f t="shared" si="3"/>
        <v>0</v>
      </c>
      <c r="H67" s="35">
        <v>1.488</v>
      </c>
      <c r="I67" s="34">
        <f t="shared" si="4"/>
        <v>0</v>
      </c>
      <c r="J67" s="36">
        <v>1.4059999999999999</v>
      </c>
      <c r="K67" s="37">
        <f t="shared" si="5"/>
        <v>0</v>
      </c>
      <c r="L67" s="39"/>
      <c r="M67" s="37"/>
      <c r="N67" s="11" t="e">
        <f>#REF!*#REF!</f>
        <v>#REF!</v>
      </c>
    </row>
    <row r="68" spans="1:14" ht="47.1" customHeight="1" x14ac:dyDescent="0.25">
      <c r="A68" s="3"/>
      <c r="B68" s="8">
        <v>55</v>
      </c>
      <c r="C68" s="5" t="s">
        <v>42</v>
      </c>
      <c r="D68" s="5" t="s">
        <v>78</v>
      </c>
      <c r="E68" s="83">
        <v>124</v>
      </c>
      <c r="F68" s="33">
        <v>1.571</v>
      </c>
      <c r="G68" s="34">
        <f t="shared" si="3"/>
        <v>0</v>
      </c>
      <c r="H68" s="35">
        <v>1.488</v>
      </c>
      <c r="I68" s="34">
        <f t="shared" si="4"/>
        <v>0</v>
      </c>
      <c r="J68" s="36">
        <v>1.4059999999999999</v>
      </c>
      <c r="K68" s="37">
        <f t="shared" si="5"/>
        <v>0</v>
      </c>
      <c r="L68" s="39"/>
      <c r="M68" s="37"/>
      <c r="N68" s="11" t="e">
        <f>#REF!*#REF!</f>
        <v>#REF!</v>
      </c>
    </row>
    <row r="69" spans="1:14" ht="47.1" customHeight="1" x14ac:dyDescent="0.25">
      <c r="A69" s="3"/>
      <c r="B69" s="8">
        <v>56</v>
      </c>
      <c r="C69" s="5" t="s">
        <v>6</v>
      </c>
      <c r="D69" s="5" t="s">
        <v>40</v>
      </c>
      <c r="E69" s="83">
        <v>124</v>
      </c>
      <c r="F69" s="33">
        <v>1.571</v>
      </c>
      <c r="G69" s="34">
        <f t="shared" si="3"/>
        <v>0</v>
      </c>
      <c r="H69" s="35">
        <v>1.488</v>
      </c>
      <c r="I69" s="34">
        <f t="shared" si="4"/>
        <v>0</v>
      </c>
      <c r="J69" s="36">
        <v>1.4059999999999999</v>
      </c>
      <c r="K69" s="37">
        <f t="shared" si="5"/>
        <v>0</v>
      </c>
      <c r="L69" s="39"/>
      <c r="M69" s="37"/>
      <c r="N69" s="11" t="e">
        <f>#REF!*#REF!</f>
        <v>#REF!</v>
      </c>
    </row>
    <row r="70" spans="1:14" ht="47.1" customHeight="1" x14ac:dyDescent="0.25">
      <c r="A70" s="3"/>
      <c r="B70" s="8">
        <v>57</v>
      </c>
      <c r="C70" s="5" t="s">
        <v>6</v>
      </c>
      <c r="D70" s="5" t="s">
        <v>80</v>
      </c>
      <c r="E70" s="83">
        <v>124</v>
      </c>
      <c r="F70" s="33">
        <v>1.571</v>
      </c>
      <c r="G70" s="34">
        <f t="shared" si="3"/>
        <v>0</v>
      </c>
      <c r="H70" s="35">
        <v>1.488</v>
      </c>
      <c r="I70" s="34">
        <f t="shared" si="4"/>
        <v>0</v>
      </c>
      <c r="J70" s="36">
        <v>1.4059999999999999</v>
      </c>
      <c r="K70" s="37">
        <f t="shared" si="5"/>
        <v>0</v>
      </c>
      <c r="L70" s="39"/>
      <c r="M70" s="37"/>
      <c r="N70" s="11" t="e">
        <f>#REF!*#REF!</f>
        <v>#REF!</v>
      </c>
    </row>
    <row r="71" spans="1:14" ht="47.1" customHeight="1" x14ac:dyDescent="0.25">
      <c r="A71" s="3"/>
      <c r="B71" s="8">
        <v>58</v>
      </c>
      <c r="C71" s="5" t="s">
        <v>81</v>
      </c>
      <c r="D71" s="5" t="s">
        <v>72</v>
      </c>
      <c r="E71" s="83">
        <v>124</v>
      </c>
      <c r="F71" s="33">
        <v>1.571</v>
      </c>
      <c r="G71" s="34">
        <f t="shared" si="3"/>
        <v>0</v>
      </c>
      <c r="H71" s="35">
        <v>1.488</v>
      </c>
      <c r="I71" s="34">
        <f t="shared" si="4"/>
        <v>0</v>
      </c>
      <c r="J71" s="36">
        <v>1.4059999999999999</v>
      </c>
      <c r="K71" s="37">
        <f t="shared" si="5"/>
        <v>0</v>
      </c>
      <c r="L71" s="39"/>
      <c r="M71" s="37"/>
      <c r="N71" s="11" t="e">
        <f>#REF!*#REF!</f>
        <v>#REF!</v>
      </c>
    </row>
    <row r="72" spans="1:14" ht="47.1" customHeight="1" x14ac:dyDescent="0.25">
      <c r="A72" s="3"/>
      <c r="B72" s="8">
        <v>59</v>
      </c>
      <c r="C72" s="5" t="s">
        <v>82</v>
      </c>
      <c r="D72" s="5" t="s">
        <v>83</v>
      </c>
      <c r="E72" s="9">
        <v>96</v>
      </c>
      <c r="F72" s="33">
        <v>1.216</v>
      </c>
      <c r="G72" s="34">
        <f t="shared" si="3"/>
        <v>0</v>
      </c>
      <c r="H72" s="35">
        <v>1.1519999999999999</v>
      </c>
      <c r="I72" s="34">
        <f t="shared" si="4"/>
        <v>0</v>
      </c>
      <c r="J72" s="36">
        <v>1.0880000000000001</v>
      </c>
      <c r="K72" s="37">
        <f t="shared" si="5"/>
        <v>0</v>
      </c>
      <c r="L72" s="39"/>
      <c r="M72" s="37"/>
      <c r="N72" s="11" t="e">
        <f>#REF!*#REF!</f>
        <v>#REF!</v>
      </c>
    </row>
    <row r="73" spans="1:14" ht="47.1" customHeight="1" x14ac:dyDescent="0.25">
      <c r="A73" s="3"/>
      <c r="B73" s="8">
        <v>60</v>
      </c>
      <c r="C73" s="5" t="s">
        <v>84</v>
      </c>
      <c r="D73" s="5" t="s">
        <v>80</v>
      </c>
      <c r="E73" s="83">
        <v>124</v>
      </c>
      <c r="F73" s="33">
        <v>1.571</v>
      </c>
      <c r="G73" s="34">
        <f t="shared" ref="G73" si="6">F73*M73</f>
        <v>0</v>
      </c>
      <c r="H73" s="35">
        <v>1.488</v>
      </c>
      <c r="I73" s="34">
        <f t="shared" ref="I73" si="7">H73*M73</f>
        <v>0</v>
      </c>
      <c r="J73" s="36">
        <v>1.4059999999999999</v>
      </c>
      <c r="K73" s="37">
        <f t="shared" si="5"/>
        <v>0</v>
      </c>
      <c r="L73" s="39"/>
      <c r="M73" s="37"/>
      <c r="N73" s="11" t="e">
        <f>#REF!*#REF!</f>
        <v>#REF!</v>
      </c>
    </row>
    <row r="74" spans="1:14" ht="47.1" customHeight="1" x14ac:dyDescent="0.25">
      <c r="A74" s="3"/>
      <c r="B74" s="8">
        <v>61</v>
      </c>
      <c r="C74" s="5" t="s">
        <v>85</v>
      </c>
      <c r="D74" s="5" t="s">
        <v>79</v>
      </c>
      <c r="E74" s="9">
        <v>96</v>
      </c>
      <c r="F74" s="33">
        <v>1.216</v>
      </c>
      <c r="G74" s="34">
        <f t="shared" si="3"/>
        <v>0</v>
      </c>
      <c r="H74" s="35">
        <v>1.1519999999999999</v>
      </c>
      <c r="I74" s="34">
        <f t="shared" si="4"/>
        <v>0</v>
      </c>
      <c r="J74" s="36">
        <v>1.0880000000000001</v>
      </c>
      <c r="K74" s="37">
        <f t="shared" si="5"/>
        <v>0</v>
      </c>
      <c r="L74" s="39"/>
      <c r="M74" s="37"/>
      <c r="N74" s="11" t="e">
        <f>#REF!*#REF!</f>
        <v>#REF!</v>
      </c>
    </row>
    <row r="75" spans="1:14" ht="47.1" customHeight="1" x14ac:dyDescent="0.25">
      <c r="A75" s="3"/>
      <c r="B75" s="8">
        <v>62</v>
      </c>
      <c r="C75" s="5" t="s">
        <v>86</v>
      </c>
      <c r="D75" s="5" t="s">
        <v>67</v>
      </c>
      <c r="E75" s="9">
        <v>96</v>
      </c>
      <c r="F75" s="33">
        <v>1.216</v>
      </c>
      <c r="G75" s="34">
        <f t="shared" si="3"/>
        <v>0</v>
      </c>
      <c r="H75" s="35">
        <v>1.1519999999999999</v>
      </c>
      <c r="I75" s="34">
        <f t="shared" si="4"/>
        <v>0</v>
      </c>
      <c r="J75" s="36">
        <v>1.0880000000000001</v>
      </c>
      <c r="K75" s="37">
        <f t="shared" si="5"/>
        <v>0</v>
      </c>
      <c r="L75" s="39"/>
      <c r="M75" s="37"/>
      <c r="N75" s="11" t="e">
        <f>#REF!*#REF!</f>
        <v>#REF!</v>
      </c>
    </row>
    <row r="76" spans="1:14" ht="47.1" customHeight="1" x14ac:dyDescent="0.25">
      <c r="A76" s="3"/>
      <c r="B76" s="8">
        <v>63</v>
      </c>
      <c r="C76" s="5" t="s">
        <v>87</v>
      </c>
      <c r="D76" s="5" t="s">
        <v>40</v>
      </c>
      <c r="E76" s="9">
        <v>96</v>
      </c>
      <c r="F76" s="33">
        <v>1.216</v>
      </c>
      <c r="G76" s="34">
        <f t="shared" si="3"/>
        <v>0</v>
      </c>
      <c r="H76" s="35">
        <v>1.1519999999999999</v>
      </c>
      <c r="I76" s="34">
        <f t="shared" si="4"/>
        <v>0</v>
      </c>
      <c r="J76" s="36">
        <v>1.0880000000000001</v>
      </c>
      <c r="K76" s="37">
        <f t="shared" si="5"/>
        <v>0</v>
      </c>
      <c r="L76" s="39"/>
      <c r="M76" s="37"/>
      <c r="N76" s="11" t="e">
        <f>#REF!*#REF!</f>
        <v>#REF!</v>
      </c>
    </row>
    <row r="77" spans="1:14" ht="47.1" customHeight="1" x14ac:dyDescent="0.25">
      <c r="A77" s="3"/>
      <c r="B77" s="8">
        <v>64</v>
      </c>
      <c r="C77" s="5" t="s">
        <v>88</v>
      </c>
      <c r="D77" s="5" t="s">
        <v>65</v>
      </c>
      <c r="E77" s="9">
        <v>96</v>
      </c>
      <c r="F77" s="33">
        <v>1.216</v>
      </c>
      <c r="G77" s="34">
        <f t="shared" si="3"/>
        <v>0</v>
      </c>
      <c r="H77" s="35">
        <v>1.1519999999999999</v>
      </c>
      <c r="I77" s="34">
        <f t="shared" si="4"/>
        <v>0</v>
      </c>
      <c r="J77" s="36">
        <v>1.0880000000000001</v>
      </c>
      <c r="K77" s="37">
        <f t="shared" si="5"/>
        <v>0</v>
      </c>
      <c r="L77" s="39"/>
      <c r="M77" s="37"/>
      <c r="N77" s="11" t="e">
        <f>#REF!*#REF!</f>
        <v>#REF!</v>
      </c>
    </row>
    <row r="78" spans="1:14" ht="47.1" customHeight="1" x14ac:dyDescent="0.25">
      <c r="A78" s="3"/>
      <c r="B78" s="8">
        <v>65</v>
      </c>
      <c r="C78" s="5" t="s">
        <v>89</v>
      </c>
      <c r="D78" s="5" t="s">
        <v>72</v>
      </c>
      <c r="E78" s="9">
        <v>96</v>
      </c>
      <c r="F78" s="33">
        <v>1.216</v>
      </c>
      <c r="G78" s="34">
        <f t="shared" si="3"/>
        <v>0</v>
      </c>
      <c r="H78" s="35">
        <v>1.1519999999999999</v>
      </c>
      <c r="I78" s="34">
        <f t="shared" si="4"/>
        <v>0</v>
      </c>
      <c r="J78" s="36">
        <v>1.0880000000000001</v>
      </c>
      <c r="K78" s="37">
        <f t="shared" si="5"/>
        <v>0</v>
      </c>
      <c r="L78" s="39"/>
      <c r="M78" s="37"/>
      <c r="N78" s="11" t="e">
        <f>#REF!*#REF!</f>
        <v>#REF!</v>
      </c>
    </row>
    <row r="79" spans="1:14" ht="47.1" customHeight="1" x14ac:dyDescent="0.25">
      <c r="A79" s="3"/>
      <c r="B79" s="8">
        <v>66</v>
      </c>
      <c r="C79" s="5" t="s">
        <v>90</v>
      </c>
      <c r="D79" s="5" t="s">
        <v>91</v>
      </c>
      <c r="E79" s="9">
        <v>96</v>
      </c>
      <c r="F79" s="33">
        <v>1.216</v>
      </c>
      <c r="G79" s="34">
        <f t="shared" ref="G79:G84" si="8">F79*M79</f>
        <v>0</v>
      </c>
      <c r="H79" s="35">
        <v>1.1519999999999999</v>
      </c>
      <c r="I79" s="34">
        <f t="shared" ref="I79:I84" si="9">H79*M79</f>
        <v>0</v>
      </c>
      <c r="J79" s="36">
        <v>1.0880000000000001</v>
      </c>
      <c r="K79" s="37">
        <f t="shared" ref="K79:K84" si="10">J79*M79</f>
        <v>0</v>
      </c>
      <c r="L79" s="39"/>
      <c r="M79" s="37"/>
      <c r="N79" s="11" t="e">
        <f>#REF!*#REF!</f>
        <v>#REF!</v>
      </c>
    </row>
    <row r="80" spans="1:14" ht="47.1" customHeight="1" x14ac:dyDescent="0.25">
      <c r="A80" s="3"/>
      <c r="B80" s="8">
        <v>67</v>
      </c>
      <c r="C80" s="5" t="s">
        <v>92</v>
      </c>
      <c r="D80" s="5" t="s">
        <v>93</v>
      </c>
      <c r="E80" s="9">
        <v>96</v>
      </c>
      <c r="F80" s="33">
        <v>1.216</v>
      </c>
      <c r="G80" s="34">
        <f t="shared" si="8"/>
        <v>0</v>
      </c>
      <c r="H80" s="35">
        <v>1.1519999999999999</v>
      </c>
      <c r="I80" s="34">
        <f t="shared" si="9"/>
        <v>0</v>
      </c>
      <c r="J80" s="36">
        <v>1.0880000000000001</v>
      </c>
      <c r="K80" s="37">
        <f t="shared" si="10"/>
        <v>0</v>
      </c>
      <c r="L80" s="39"/>
      <c r="M80" s="37"/>
      <c r="N80" s="11" t="e">
        <f>#REF!*#REF!</f>
        <v>#REF!</v>
      </c>
    </row>
    <row r="81" spans="1:14" ht="47.1" customHeight="1" x14ac:dyDescent="0.25">
      <c r="A81" s="3"/>
      <c r="B81" s="8">
        <v>68</v>
      </c>
      <c r="C81" s="5" t="s">
        <v>94</v>
      </c>
      <c r="D81" s="5" t="s">
        <v>67</v>
      </c>
      <c r="E81" s="9">
        <v>96</v>
      </c>
      <c r="F81" s="33">
        <v>1.216</v>
      </c>
      <c r="G81" s="34">
        <f t="shared" si="8"/>
        <v>0</v>
      </c>
      <c r="H81" s="35">
        <v>1.1519999999999999</v>
      </c>
      <c r="I81" s="34">
        <f t="shared" si="9"/>
        <v>0</v>
      </c>
      <c r="J81" s="36">
        <v>1.0880000000000001</v>
      </c>
      <c r="K81" s="37">
        <f t="shared" si="10"/>
        <v>0</v>
      </c>
      <c r="L81" s="39"/>
      <c r="M81" s="37"/>
      <c r="N81" s="11" t="e">
        <f>#REF!*#REF!</f>
        <v>#REF!</v>
      </c>
    </row>
    <row r="82" spans="1:14" ht="47.1" customHeight="1" x14ac:dyDescent="0.25">
      <c r="A82" s="3"/>
      <c r="B82" s="8">
        <v>69</v>
      </c>
      <c r="C82" s="5" t="s">
        <v>7</v>
      </c>
      <c r="D82" s="5" t="s">
        <v>13</v>
      </c>
      <c r="E82" s="9">
        <v>96</v>
      </c>
      <c r="F82" s="33">
        <v>1.216</v>
      </c>
      <c r="G82" s="34">
        <f t="shared" si="8"/>
        <v>0</v>
      </c>
      <c r="H82" s="35">
        <v>1.1519999999999999</v>
      </c>
      <c r="I82" s="34">
        <f t="shared" si="9"/>
        <v>0</v>
      </c>
      <c r="J82" s="36">
        <v>1.0880000000000001</v>
      </c>
      <c r="K82" s="37">
        <f t="shared" si="10"/>
        <v>0</v>
      </c>
      <c r="L82" s="39"/>
      <c r="M82" s="37"/>
      <c r="N82" s="11" t="e">
        <f>#REF!*#REF!</f>
        <v>#REF!</v>
      </c>
    </row>
    <row r="83" spans="1:14" ht="47.1" customHeight="1" x14ac:dyDescent="0.25">
      <c r="A83" s="3"/>
      <c r="B83" s="8">
        <v>70</v>
      </c>
      <c r="C83" s="5" t="s">
        <v>95</v>
      </c>
      <c r="D83" s="5" t="s">
        <v>65</v>
      </c>
      <c r="E83" s="9">
        <v>96</v>
      </c>
      <c r="F83" s="33">
        <v>1.216</v>
      </c>
      <c r="G83" s="34">
        <f t="shared" si="8"/>
        <v>0</v>
      </c>
      <c r="H83" s="35">
        <v>1.1519999999999999</v>
      </c>
      <c r="I83" s="34">
        <f t="shared" si="9"/>
        <v>0</v>
      </c>
      <c r="J83" s="36">
        <v>1.0880000000000001</v>
      </c>
      <c r="K83" s="37">
        <f t="shared" si="10"/>
        <v>0</v>
      </c>
      <c r="L83" s="39"/>
      <c r="M83" s="37"/>
      <c r="N83" s="11" t="e">
        <f>#REF!*#REF!</f>
        <v>#REF!</v>
      </c>
    </row>
    <row r="84" spans="1:14" ht="47.1" customHeight="1" x14ac:dyDescent="0.25">
      <c r="A84" s="3"/>
      <c r="B84" s="8">
        <v>71</v>
      </c>
      <c r="C84" s="5" t="s">
        <v>96</v>
      </c>
      <c r="D84" s="5" t="s">
        <v>97</v>
      </c>
      <c r="E84" s="9">
        <v>96</v>
      </c>
      <c r="F84" s="33">
        <v>1.216</v>
      </c>
      <c r="G84" s="34">
        <f t="shared" si="8"/>
        <v>0</v>
      </c>
      <c r="H84" s="35">
        <v>1.1519999999999999</v>
      </c>
      <c r="I84" s="34">
        <f t="shared" si="9"/>
        <v>0</v>
      </c>
      <c r="J84" s="36">
        <v>1.0880000000000001</v>
      </c>
      <c r="K84" s="37">
        <f t="shared" si="10"/>
        <v>0</v>
      </c>
      <c r="L84" s="40"/>
      <c r="M84" s="37"/>
      <c r="N84" s="11" t="e">
        <f>#REF!*#REF!</f>
        <v>#REF!</v>
      </c>
    </row>
    <row r="85" spans="1:14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</row>
    <row r="86" spans="1:14" ht="18.75" x14ac:dyDescent="0.25">
      <c r="A86" s="84" t="s">
        <v>115</v>
      </c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6"/>
    </row>
  </sheetData>
  <mergeCells count="20">
    <mergeCell ref="M9:M12"/>
    <mergeCell ref="F11:J11"/>
    <mergeCell ref="E13:L13"/>
    <mergeCell ref="A86:M86"/>
    <mergeCell ref="B1:F3"/>
    <mergeCell ref="A8:E8"/>
    <mergeCell ref="L8:L12"/>
    <mergeCell ref="A9:A12"/>
    <mergeCell ref="B9:B12"/>
    <mergeCell ref="C9:C12"/>
    <mergeCell ref="D9:D12"/>
    <mergeCell ref="E9:E12"/>
    <mergeCell ref="F9:J9"/>
    <mergeCell ref="A4:B4"/>
    <mergeCell ref="C4:M4"/>
    <mergeCell ref="A5:B5"/>
    <mergeCell ref="C5:M5"/>
    <mergeCell ref="A6:B6"/>
    <mergeCell ref="C6:M6"/>
    <mergeCell ref="J1:M3"/>
  </mergeCells>
  <hyperlinks>
    <hyperlink ref="F16:I16" location="Лист1!A8" display=" в начало &gt;&gt;"/>
    <hyperlink ref="F85:I85" location="Лист1!A8" display=" в начало &gt;&gt;"/>
    <hyperlink ref="A86:I86" location="Лист1!A8" display=" в начало &gt;&gt;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dcterms:created xsi:type="dcterms:W3CDTF">2016-10-20T14:27:03Z</dcterms:created>
  <dcterms:modified xsi:type="dcterms:W3CDTF">2022-09-09T09:14:15Z</dcterms:modified>
</cp:coreProperties>
</file>