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23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Лист1!$G$13:$N$30</definedName>
  </definedNames>
  <calcPr calcId="144525" iterateDelta="1E-4"/>
</workbook>
</file>

<file path=xl/calcChain.xml><?xml version="1.0" encoding="utf-8"?>
<calcChain xmlns="http://schemas.openxmlformats.org/spreadsheetml/2006/main">
  <c r="K14" i="1" l="1"/>
  <c r="I14" i="1"/>
  <c r="N7" i="1"/>
  <c r="M30" i="1"/>
  <c r="K30" i="1"/>
  <c r="I30" i="1"/>
  <c r="M29" i="1"/>
  <c r="K29" i="1"/>
  <c r="I29" i="1"/>
  <c r="M28" i="1"/>
  <c r="K28" i="1"/>
  <c r="I28" i="1"/>
  <c r="M27" i="1"/>
  <c r="K27" i="1"/>
  <c r="I27" i="1"/>
  <c r="M26" i="1"/>
  <c r="K26" i="1"/>
  <c r="I26" i="1"/>
  <c r="M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M18" i="1"/>
  <c r="K18" i="1"/>
  <c r="I18" i="1"/>
  <c r="M17" i="1"/>
  <c r="K17" i="1"/>
  <c r="I17" i="1"/>
  <c r="M16" i="1"/>
  <c r="K16" i="1"/>
  <c r="I16" i="1"/>
  <c r="M15" i="1"/>
  <c r="M14" i="1"/>
  <c r="J8" i="1" l="1"/>
  <c r="L8" i="1"/>
  <c r="H8" i="1"/>
</calcChain>
</file>

<file path=xl/sharedStrings.xml><?xml version="1.0" encoding="utf-8"?>
<sst xmlns="http://schemas.openxmlformats.org/spreadsheetml/2006/main" count="111" uniqueCount="79">
  <si>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</si>
  <si>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</si>
  <si>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</si>
  <si>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</si>
  <si>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</si>
  <si>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</si>
  <si>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</si>
  <si>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L23980</t>
  </si>
  <si>
    <t>Цвет</t>
  </si>
  <si>
    <t>Jet</t>
  </si>
  <si>
    <t>Hematite</t>
  </si>
  <si>
    <t>Silver</t>
  </si>
  <si>
    <t>Matte Metallic Cooper</t>
  </si>
  <si>
    <t>04B04</t>
  </si>
  <si>
    <t>05A02</t>
  </si>
  <si>
    <t>B23980</t>
  </si>
  <si>
    <t>LZ23980</t>
  </si>
  <si>
    <t>Matte Metallic Silver</t>
  </si>
  <si>
    <t>L03000</t>
  </si>
  <si>
    <t>LC03000</t>
  </si>
  <si>
    <t>Bronze</t>
  </si>
  <si>
    <t>Dark Bronze</t>
  </si>
  <si>
    <t>Saturated Metallic Butterum</t>
  </si>
  <si>
    <t>23980</t>
  </si>
  <si>
    <t>Opaque Luster Champagne</t>
  </si>
  <si>
    <t>Opaque Luster White</t>
  </si>
  <si>
    <t>Saturated Metallic Almost Mauve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</si>
  <si>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</si>
  <si>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</si>
  <si>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</si>
  <si>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</si>
  <si>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</si>
  <si>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</si>
  <si>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</si>
  <si>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</si>
  <si>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</si>
  <si>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</si>
  <si>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</si>
  <si>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</si>
  <si>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</si>
  <si>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16</t>
  </si>
  <si>
    <t>17</t>
  </si>
  <si>
    <r>
      <t xml:space="preserve">Бусины CzechMates Cabochon, </t>
    </r>
    <r>
      <rPr>
        <sz val="12"/>
        <color indexed="8"/>
        <rFont val="Arial"/>
        <family val="2"/>
        <charset val="204"/>
      </rPr>
      <t>Чехия</t>
    </r>
  </si>
  <si>
    <t>Metallic Suede Dark Plumbum</t>
  </si>
  <si>
    <t>T63130</t>
  </si>
  <si>
    <t>S6C63130</t>
  </si>
  <si>
    <t>5 гр.                         ~ 13-14 шт.</t>
  </si>
  <si>
    <r>
      <t>K0177</t>
    </r>
    <r>
      <rPr>
        <sz val="14"/>
        <color theme="0" tint="-0.499984740745262"/>
        <rFont val="Arial"/>
        <family val="2"/>
        <charset val="204"/>
      </rPr>
      <t>JT</t>
    </r>
  </si>
  <si>
    <r>
      <t>K0170</t>
    </r>
    <r>
      <rPr>
        <sz val="14"/>
        <color theme="0" tint="-0.499984740745262"/>
        <rFont val="Arial"/>
        <family val="2"/>
        <charset val="204"/>
      </rPr>
      <t>JT</t>
    </r>
  </si>
  <si>
    <r>
      <t>77053</t>
    </r>
    <r>
      <rPr>
        <sz val="14"/>
        <color theme="0" tint="-0.499984740745262"/>
        <rFont val="Arial"/>
        <family val="2"/>
        <charset val="204"/>
      </rPr>
      <t>CR</t>
    </r>
  </si>
  <si>
    <r>
      <t>27000</t>
    </r>
    <r>
      <rPr>
        <sz val="14"/>
        <color theme="0" tint="-0.499984740745262"/>
        <rFont val="Arial"/>
        <family val="2"/>
        <charset val="204"/>
      </rPr>
      <t>CR</t>
    </r>
  </si>
  <si>
    <r>
      <t>77055</t>
    </r>
    <r>
      <rPr>
        <sz val="14"/>
        <color theme="0" tint="-0.499984740745262"/>
        <rFont val="Arial"/>
        <family val="2"/>
        <charset val="204"/>
      </rPr>
      <t>CR</t>
    </r>
  </si>
  <si>
    <r>
      <t>79083</t>
    </r>
    <r>
      <rPr>
        <sz val="14"/>
        <color theme="0" tint="-0.499984740745262"/>
        <rFont val="Arial"/>
        <family val="2"/>
        <charset val="204"/>
      </rPr>
      <t>MJT</t>
    </r>
  </si>
  <si>
    <r>
      <t>94101</t>
    </r>
    <r>
      <rPr>
        <sz val="14"/>
        <color theme="0" tint="-0.499984740745262"/>
        <rFont val="Arial"/>
        <family val="2"/>
        <charset val="204"/>
      </rPr>
      <t>JT</t>
    </r>
  </si>
  <si>
    <t>Sueded Gold Turquoise</t>
  </si>
  <si>
    <t>Polychrome Black Currant</t>
  </si>
  <si>
    <t>Saturated Metallic Warm</t>
  </si>
  <si>
    <t>Saturated Metallic Sharkskin</t>
  </si>
  <si>
    <t>Turquoise Picasso</t>
  </si>
  <si>
    <t>11</t>
  </si>
  <si>
    <t>15</t>
  </si>
  <si>
    <t>Ø 7 мм                              2 отв.  0,7 мм</t>
  </si>
  <si>
    <t>опт: +7 499 157-6590                                                                                                                                              опт: +7 499 157-3151                                                                                                                                      заказ отправлять на адрес:                                                                          optotdel18@yandex.ru</t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</si>
  <si>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</si>
  <si>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</si>
  <si>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</si>
  <si>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</si>
  <si>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</si>
  <si>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</si>
  <si>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</si>
  <si>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</si>
  <si>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</si>
  <si>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Картинка</t>
  </si>
  <si>
    <t>П/ №</t>
  </si>
  <si>
    <t>Размер</t>
  </si>
  <si>
    <t>Розничная цена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</si>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</sst>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[$$-409]* #,##0.00_ ;_-[$$-409]* \-#,##0.00\ ;_-[$$-409]* &quot;-&quot;??_ ;_-@_ 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0" tint="-0.499984740745262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2" tint="-0.499984740745262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8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2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166" fontId="17" fillId="5" borderId="12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2" fontId="19" fillId="2" borderId="14" xfId="0" applyNumberFormat="1" applyFont="1" applyFill="1" applyBorder="1" applyAlignment="1">
      <alignment horizontal="center" vertical="center"/>
    </xf>
    <xf numFmtId="166" fontId="20" fillId="6" borderId="6" xfId="2" applyNumberFormat="1" applyFont="1" applyFill="1" applyBorder="1" applyAlignment="1">
      <alignment horizontal="center" vertical="center" wrapText="1"/>
    </xf>
    <xf numFmtId="166" fontId="20" fillId="6" borderId="2" xfId="2" applyNumberFormat="1" applyFont="1" applyFill="1" applyBorder="1" applyAlignment="1">
      <alignment horizontal="center" vertical="center" wrapText="1"/>
    </xf>
    <xf numFmtId="166" fontId="20" fillId="6" borderId="7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6" fontId="12" fillId="7" borderId="5" xfId="2" applyNumberFormat="1" applyFont="1" applyFill="1" applyBorder="1" applyAlignment="1">
      <alignment horizontal="center" vertical="center" wrapText="1" shrinkToFit="1"/>
    </xf>
    <xf numFmtId="166" fontId="12" fillId="7" borderId="5" xfId="0" applyNumberFormat="1" applyFont="1" applyFill="1" applyBorder="1" applyAlignment="1">
      <alignment horizontal="center" vertical="center" wrapText="1"/>
    </xf>
    <xf numFmtId="166" fontId="20" fillId="7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6" fontId="12" fillId="4" borderId="5" xfId="0" applyNumberFormat="1" applyFont="1" applyFill="1" applyBorder="1" applyAlignment="1" applyProtection="1">
      <alignment horizontal="center" vertical="center" wrapText="1"/>
    </xf>
    <xf numFmtId="166" fontId="12" fillId="8" borderId="5" xfId="0" applyNumberFormat="1" applyFont="1" applyFill="1" applyBorder="1" applyAlignment="1">
      <alignment horizontal="center" vertical="center" wrapText="1"/>
    </xf>
    <xf numFmtId="166" fontId="12" fillId="8" borderId="5" xfId="0" applyNumberFormat="1" applyFont="1" applyFill="1" applyBorder="1" applyAlignment="1" applyProtection="1">
      <alignment horizontal="center" vertical="center" wrapText="1"/>
    </xf>
    <xf numFmtId="166" fontId="12" fillId="5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6" fontId="22" fillId="2" borderId="0" xfId="2" applyNumberFormat="1" applyFont="1" applyFill="1"/>
    <xf numFmtId="166" fontId="22" fillId="2" borderId="0" xfId="0" applyNumberFormat="1" applyFont="1" applyFill="1"/>
    <xf numFmtId="0" fontId="22" fillId="2" borderId="0" xfId="0" applyFont="1" applyFill="1"/>
    <xf numFmtId="49" fontId="23" fillId="2" borderId="13" xfId="0" applyNumberFormat="1" applyFont="1" applyFill="1" applyBorder="1"/>
    <xf numFmtId="0" fontId="18" fillId="2" borderId="0" xfId="0" applyFont="1" applyFill="1"/>
    <xf numFmtId="0" fontId="18" fillId="2" borderId="0" xfId="0" applyFont="1" applyFill="1" applyBorder="1"/>
    <xf numFmtId="166" fontId="24" fillId="2" borderId="13" xfId="2" applyNumberFormat="1" applyFont="1" applyFill="1" applyBorder="1"/>
    <xf numFmtId="166" fontId="24" fillId="2" borderId="17" xfId="0" applyNumberFormat="1" applyFont="1" applyFill="1" applyBorder="1"/>
    <xf numFmtId="166" fontId="25" fillId="2" borderId="17" xfId="0" applyNumberFormat="1" applyFont="1" applyFill="1" applyBorder="1" applyAlignment="1">
      <alignment vertical="center"/>
    </xf>
    <xf numFmtId="166" fontId="25" fillId="2" borderId="17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2" fontId="19" fillId="2" borderId="18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166" fontId="17" fillId="8" borderId="19" xfId="0" applyNumberFormat="1" applyFont="1" applyFill="1" applyBorder="1" applyAlignment="1">
      <alignment horizontal="center" vertical="center"/>
    </xf>
    <xf numFmtId="166" fontId="17" fillId="8" borderId="12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49" fontId="26" fillId="5" borderId="16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/>
    </xf>
    <xf numFmtId="49" fontId="26" fillId="5" borderId="20" xfId="0" applyNumberFormat="1" applyFont="1" applyFill="1" applyBorder="1" applyAlignment="1">
      <alignment horizontal="center" vertical="center" wrapText="1"/>
    </xf>
    <xf numFmtId="49" fontId="15" fillId="5" borderId="20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center" vertical="center" wrapText="1"/>
    </xf>
    <xf numFmtId="49" fontId="15" fillId="5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166" fontId="20" fillId="7" borderId="5" xfId="2" applyNumberFormat="1" applyFont="1" applyFill="1" applyBorder="1" applyAlignment="1">
      <alignment horizontal="center" vertical="center" wrapText="1" shrinkToFit="1"/>
    </xf>
    <xf numFmtId="0" fontId="27" fillId="3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0" fontId="30" fillId="9" borderId="6" xfId="3" applyFont="1" applyFill="1" applyBorder="1" applyAlignment="1" applyProtection="1">
      <alignment horizontal="right" vertical="center"/>
    </xf>
    <xf numFmtId="0" fontId="30" fillId="9" borderId="2" xfId="3" applyFont="1" applyFill="1" applyBorder="1" applyAlignment="1" applyProtection="1">
      <alignment horizontal="right" vertical="center"/>
    </xf>
    <xf numFmtId="0" fontId="30" fillId="9" borderId="7" xfId="3" applyFont="1" applyFill="1" applyBorder="1" applyAlignment="1" applyProtection="1">
      <alignment horizontal="right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5" name="Рисунок 4" descr="K0170J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181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6" name="Рисунок 5" descr="K0177J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448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7" name="Рисунок 6" descr="04B0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71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10" name="Рисунок 9" descr="05A0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5981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11" name="Рисунок 10" descr="LC0300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8515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12" name="Рисунок 11" descr="2398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978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13" name="Рисунок 12" descr="B2398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104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14" name="Рисунок 13" descr="L2398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2315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15" name="Рисунок 14" descr="LZ2398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3582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16" name="Рисунок 15" descr="27000CR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4849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17" name="Рисунок 16" descr="T6313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6116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18" name="Рисунок 17" descr="77053CR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7383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19" name="Рисунок 18" descr="77055CR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8649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20" name="Рисунок 19" descr="79083MJT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9916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21" name="Рисунок 20" descr="94101JT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1183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22" name="Рисунок 21" descr="S6C6313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2450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23" name="Рисунок 22" descr="L0300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724852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A8" sqref="A8:G8"/>
    </sheetView>
  </sheetViews>
  <sheetFormatPr defaultRowHeight="15" x14ac:dyDescent="0.25"/>
  <cols>
    <col min="1" max="1" width="18.85546875" customWidth="1"/>
    <col min="2" max="2" width="7.7109375" customWidth="1"/>
    <col min="3" max="3" width="21.85546875" customWidth="1"/>
    <col min="4" max="5" width="16.28515625" customWidth="1"/>
    <col min="6" max="6" width="16.5703125" customWidth="1"/>
    <col min="7" max="7" width="15.7109375" customWidth="1"/>
    <col min="8" max="8" width="17.28515625" style="48" customWidth="1"/>
    <col min="9" max="9" width="14" style="49" hidden="1" customWidth="1"/>
    <col min="10" max="10" width="14.5703125" style="49" customWidth="1"/>
    <col min="11" max="11" width="14" style="49" hidden="1" customWidth="1"/>
    <col min="12" max="12" width="15.85546875" style="49" customWidth="1"/>
    <col min="13" max="13" width="10.28515625" style="50" hidden="1" customWidth="1"/>
    <col min="14" max="14" width="15.5703125" style="50" customWidth="1"/>
    <col min="17" max="17" width="11.140625" customWidth="1"/>
  </cols>
  <sheetData>
    <row r="1" spans="1:20" ht="25.5" customHeight="1" x14ac:dyDescent="0.25">
      <c r="A1" s="1" t="s">
        <v>0</v>
      </c>
      <c r="B1" s="1"/>
      <c r="C1" s="2"/>
      <c r="D1" s="2"/>
      <c r="E1" s="23" t="s">
        <v>1</v>
      </c>
      <c r="F1" s="23"/>
      <c r="G1" s="23"/>
      <c r="H1" s="2"/>
      <c r="I1" s="2"/>
      <c r="J1" s="28" t="s">
        <v>62</v>
      </c>
      <c r="K1" s="28"/>
      <c r="L1" s="28"/>
      <c r="M1" s="28"/>
      <c r="N1" s="28"/>
      <c r="R1" s="14"/>
      <c r="S1" s="14"/>
      <c r="T1" s="14"/>
    </row>
    <row r="2" spans="1:20" ht="25.5" customHeight="1" x14ac:dyDescent="0.25">
      <c r="A2" s="1"/>
      <c r="B2" s="1"/>
      <c r="C2" s="3"/>
      <c r="D2" s="3"/>
      <c r="E2" s="24"/>
      <c r="F2" s="24"/>
      <c r="G2" s="24"/>
      <c r="H2" s="3"/>
      <c r="I2" s="3"/>
      <c r="J2" s="29"/>
      <c r="K2" s="29"/>
      <c r="L2" s="29"/>
      <c r="M2" s="29"/>
      <c r="N2" s="29"/>
    </row>
    <row r="3" spans="1:20" ht="25.5" customHeight="1" x14ac:dyDescent="0.25">
      <c r="A3" s="1"/>
      <c r="B3" s="1"/>
      <c r="C3" s="4"/>
      <c r="D3" s="4"/>
      <c r="E3" s="25"/>
      <c r="F3" s="25"/>
      <c r="G3" s="25"/>
      <c r="H3" s="4"/>
      <c r="I3" s="4"/>
      <c r="J3" s="30"/>
      <c r="K3" s="30"/>
      <c r="L3" s="30"/>
      <c r="M3" s="30"/>
      <c r="N3" s="30"/>
    </row>
    <row r="4" spans="1:20" ht="18" customHeight="1" x14ac:dyDescent="0.25">
      <c r="A4" s="15" t="s">
        <v>4</v>
      </c>
      <c r="B4" s="15"/>
      <c r="C4" s="15"/>
      <c r="D4" s="16"/>
      <c r="E4" s="26" t="s">
        <v>42</v>
      </c>
      <c r="F4" s="27"/>
      <c r="G4" s="27"/>
      <c r="H4" s="27"/>
      <c r="I4" s="27"/>
      <c r="J4" s="27"/>
      <c r="K4" s="27"/>
      <c r="L4" s="27"/>
      <c r="M4" s="27"/>
      <c r="N4" s="27"/>
    </row>
    <row r="5" spans="1:20" ht="18" customHeight="1" x14ac:dyDescent="0.25">
      <c r="A5" s="19" t="s">
        <v>5</v>
      </c>
      <c r="B5" s="19"/>
      <c r="C5" s="19"/>
      <c r="D5" s="20"/>
      <c r="E5" s="17"/>
      <c r="F5" s="18"/>
      <c r="G5" s="18"/>
      <c r="H5" s="18"/>
      <c r="I5" s="18"/>
      <c r="J5" s="18"/>
      <c r="K5" s="18"/>
      <c r="L5" s="18"/>
      <c r="M5" s="18"/>
      <c r="N5" s="18"/>
    </row>
    <row r="6" spans="1:20" ht="21.75" customHeight="1" thickBot="1" x14ac:dyDescent="0.3">
      <c r="A6" s="21" t="s">
        <v>6</v>
      </c>
      <c r="B6" s="21"/>
      <c r="C6" s="21"/>
      <c r="D6" s="22"/>
      <c r="E6" s="17"/>
      <c r="F6" s="18"/>
      <c r="G6" s="18"/>
      <c r="H6" s="18"/>
      <c r="I6" s="18"/>
      <c r="J6" s="18"/>
      <c r="K6" s="18"/>
      <c r="L6" s="18"/>
      <c r="M6" s="18"/>
      <c r="N6" s="18"/>
    </row>
    <row r="7" spans="1:20" ht="29.25" customHeight="1" thickTop="1" x14ac:dyDescent="0.25">
      <c r="A7" s="5"/>
      <c r="B7" s="5"/>
      <c r="C7" s="51" t="s">
        <v>70</v>
      </c>
      <c r="D7" s="5"/>
      <c r="E7" s="5"/>
      <c r="F7" s="52"/>
      <c r="G7" s="53"/>
      <c r="H7" s="54"/>
      <c r="I7" s="55"/>
      <c r="J7" s="56"/>
      <c r="K7" s="56"/>
      <c r="L7" s="57" t="s">
        <v>71</v>
      </c>
      <c r="M7" s="58"/>
      <c r="N7" s="59">
        <f>SUM(N14:N530)</f>
        <v>0</v>
      </c>
    </row>
    <row r="8" spans="1:20" ht="18" customHeight="1" thickBot="1" x14ac:dyDescent="0.3">
      <c r="A8" s="60"/>
      <c r="B8" s="61"/>
      <c r="C8" s="61"/>
      <c r="D8" s="61"/>
      <c r="E8" s="61"/>
      <c r="F8" s="61"/>
      <c r="G8" s="62"/>
      <c r="H8" s="63">
        <f>SUM(I13:I452)</f>
        <v>0</v>
      </c>
      <c r="I8" s="32"/>
      <c r="J8" s="64">
        <f>SUM(K13:K452)</f>
        <v>0</v>
      </c>
      <c r="K8" s="32"/>
      <c r="L8" s="31">
        <f>SUM(M13:M452)</f>
        <v>0</v>
      </c>
      <c r="M8" s="33"/>
      <c r="N8" s="34"/>
    </row>
    <row r="9" spans="1:20" ht="18" customHeight="1" thickTop="1" x14ac:dyDescent="0.25">
      <c r="A9" s="65" t="s">
        <v>72</v>
      </c>
      <c r="B9" s="66" t="s">
        <v>73</v>
      </c>
      <c r="C9" s="67" t="s">
        <v>2</v>
      </c>
      <c r="D9" s="67" t="s">
        <v>8</v>
      </c>
      <c r="E9" s="68" t="s">
        <v>74</v>
      </c>
      <c r="F9" s="68" t="s">
        <v>3</v>
      </c>
      <c r="G9" s="69" t="s">
        <v>75</v>
      </c>
      <c r="H9" s="35" t="s">
        <v>76</v>
      </c>
      <c r="I9" s="36"/>
      <c r="J9" s="36"/>
      <c r="K9" s="36"/>
      <c r="L9" s="37"/>
      <c r="M9" s="38"/>
      <c r="N9" s="70" t="s">
        <v>77</v>
      </c>
    </row>
    <row r="10" spans="1:20" ht="18.75" customHeight="1" x14ac:dyDescent="0.25">
      <c r="A10" s="71"/>
      <c r="B10" s="72"/>
      <c r="C10" s="73"/>
      <c r="D10" s="73"/>
      <c r="E10" s="74"/>
      <c r="F10" s="74"/>
      <c r="G10" s="75"/>
      <c r="H10" s="39" t="s">
        <v>63</v>
      </c>
      <c r="I10" s="40"/>
      <c r="J10" s="41" t="s">
        <v>64</v>
      </c>
      <c r="K10" s="40"/>
      <c r="L10" s="41" t="s">
        <v>65</v>
      </c>
      <c r="M10" s="42"/>
      <c r="N10" s="76"/>
    </row>
    <row r="11" spans="1:20" ht="17.25" customHeight="1" x14ac:dyDescent="0.25">
      <c r="A11" s="71"/>
      <c r="B11" s="72"/>
      <c r="C11" s="73"/>
      <c r="D11" s="73"/>
      <c r="E11" s="74"/>
      <c r="F11" s="74"/>
      <c r="G11" s="75"/>
      <c r="H11" s="35" t="s">
        <v>66</v>
      </c>
      <c r="I11" s="36"/>
      <c r="J11" s="36"/>
      <c r="K11" s="36"/>
      <c r="L11" s="37"/>
      <c r="M11" s="38"/>
      <c r="N11" s="76"/>
    </row>
    <row r="12" spans="1:20" ht="18" customHeight="1" x14ac:dyDescent="0.25">
      <c r="A12" s="77"/>
      <c r="B12" s="78"/>
      <c r="C12" s="79"/>
      <c r="D12" s="79"/>
      <c r="E12" s="80"/>
      <c r="F12" s="80"/>
      <c r="G12" s="81"/>
      <c r="H12" s="82" t="s">
        <v>67</v>
      </c>
      <c r="I12" s="41"/>
      <c r="J12" s="41" t="s">
        <v>68</v>
      </c>
      <c r="K12" s="41"/>
      <c r="L12" s="41" t="s">
        <v>69</v>
      </c>
      <c r="M12" s="42"/>
      <c r="N12" s="83"/>
    </row>
    <row r="13" spans="1:20" ht="11.25" customHeight="1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20" ht="99.75" customHeight="1" x14ac:dyDescent="0.25">
      <c r="A14" s="84"/>
      <c r="B14" s="11" t="s">
        <v>27</v>
      </c>
      <c r="C14" s="8" t="s">
        <v>48</v>
      </c>
      <c r="D14" s="9" t="s">
        <v>17</v>
      </c>
      <c r="E14" s="9" t="s">
        <v>61</v>
      </c>
      <c r="F14" s="9" t="s">
        <v>46</v>
      </c>
      <c r="G14" s="88">
        <v>206</v>
      </c>
      <c r="H14" s="43">
        <v>1.92</v>
      </c>
      <c r="I14" s="44">
        <f t="shared" ref="I14" si="0">H14*N14</f>
        <v>0</v>
      </c>
      <c r="J14" s="45">
        <v>1.78</v>
      </c>
      <c r="K14" s="44">
        <f t="shared" ref="K14" si="1">J14*N14</f>
        <v>0</v>
      </c>
      <c r="L14" s="46">
        <v>1.64</v>
      </c>
      <c r="M14" s="85">
        <f t="shared" ref="M14:M30" si="2">L14*N14</f>
        <v>0</v>
      </c>
      <c r="N14" s="85"/>
    </row>
    <row r="15" spans="1:20" ht="99.75" customHeight="1" x14ac:dyDescent="0.25">
      <c r="A15" s="6"/>
      <c r="B15" s="11" t="s">
        <v>28</v>
      </c>
      <c r="C15" s="8" t="s">
        <v>47</v>
      </c>
      <c r="D15" s="9" t="s">
        <v>12</v>
      </c>
      <c r="E15" s="7" t="s">
        <v>61</v>
      </c>
      <c r="F15" s="7" t="s">
        <v>46</v>
      </c>
      <c r="G15" s="88">
        <v>206</v>
      </c>
      <c r="H15" s="43">
        <v>1.92</v>
      </c>
      <c r="I15" s="44"/>
      <c r="J15" s="45">
        <v>1.78</v>
      </c>
      <c r="K15" s="44"/>
      <c r="L15" s="46">
        <v>1.64</v>
      </c>
      <c r="M15" s="47">
        <f t="shared" si="2"/>
        <v>0</v>
      </c>
      <c r="N15" s="47"/>
    </row>
    <row r="16" spans="1:20" ht="99.75" customHeight="1" x14ac:dyDescent="0.25">
      <c r="A16" s="6"/>
      <c r="B16" s="10" t="s">
        <v>29</v>
      </c>
      <c r="C16" s="8" t="s">
        <v>13</v>
      </c>
      <c r="D16" s="9" t="s">
        <v>22</v>
      </c>
      <c r="E16" s="7" t="s">
        <v>61</v>
      </c>
      <c r="F16" s="7" t="s">
        <v>46</v>
      </c>
      <c r="G16" s="88">
        <v>206</v>
      </c>
      <c r="H16" s="43">
        <v>1.92</v>
      </c>
      <c r="I16" s="44">
        <f t="shared" ref="I14:I18" si="3">H16*N16</f>
        <v>0</v>
      </c>
      <c r="J16" s="45">
        <v>1.78</v>
      </c>
      <c r="K16" s="44">
        <f t="shared" ref="K14:K18" si="4">J16*N16</f>
        <v>0</v>
      </c>
      <c r="L16" s="46">
        <v>1.64</v>
      </c>
      <c r="M16" s="47">
        <f t="shared" si="2"/>
        <v>0</v>
      </c>
      <c r="N16" s="47"/>
    </row>
    <row r="17" spans="1:14" ht="99.75" customHeight="1" x14ac:dyDescent="0.25">
      <c r="A17" s="6"/>
      <c r="B17" s="11" t="s">
        <v>30</v>
      </c>
      <c r="C17" s="8" t="s">
        <v>14</v>
      </c>
      <c r="D17" s="9" t="s">
        <v>26</v>
      </c>
      <c r="E17" s="7" t="s">
        <v>61</v>
      </c>
      <c r="F17" s="7" t="s">
        <v>46</v>
      </c>
      <c r="G17" s="88">
        <v>206</v>
      </c>
      <c r="H17" s="43">
        <v>1.92</v>
      </c>
      <c r="I17" s="44">
        <f t="shared" si="3"/>
        <v>0</v>
      </c>
      <c r="J17" s="45">
        <v>1.78</v>
      </c>
      <c r="K17" s="44">
        <f t="shared" si="4"/>
        <v>0</v>
      </c>
      <c r="L17" s="46">
        <v>1.64</v>
      </c>
      <c r="M17" s="47">
        <f t="shared" si="2"/>
        <v>0</v>
      </c>
      <c r="N17" s="47"/>
    </row>
    <row r="18" spans="1:14" ht="99.75" customHeight="1" x14ac:dyDescent="0.25">
      <c r="A18" s="6"/>
      <c r="B18" s="10" t="s">
        <v>31</v>
      </c>
      <c r="C18" s="8" t="s">
        <v>18</v>
      </c>
      <c r="D18" s="9" t="s">
        <v>25</v>
      </c>
      <c r="E18" s="7" t="s">
        <v>61</v>
      </c>
      <c r="F18" s="7" t="s">
        <v>46</v>
      </c>
      <c r="G18" s="88">
        <v>206</v>
      </c>
      <c r="H18" s="43">
        <v>1.92</v>
      </c>
      <c r="I18" s="44">
        <f t="shared" si="3"/>
        <v>0</v>
      </c>
      <c r="J18" s="45">
        <v>1.78</v>
      </c>
      <c r="K18" s="44">
        <f t="shared" si="4"/>
        <v>0</v>
      </c>
      <c r="L18" s="46">
        <v>1.64</v>
      </c>
      <c r="M18" s="47">
        <f t="shared" si="2"/>
        <v>0</v>
      </c>
      <c r="N18" s="47"/>
    </row>
    <row r="19" spans="1:14" ht="99.75" customHeight="1" x14ac:dyDescent="0.25">
      <c r="A19" s="6"/>
      <c r="B19" s="11" t="s">
        <v>32</v>
      </c>
      <c r="C19" s="8" t="s">
        <v>19</v>
      </c>
      <c r="D19" s="9" t="s">
        <v>24</v>
      </c>
      <c r="E19" s="7" t="s">
        <v>61</v>
      </c>
      <c r="F19" s="7" t="s">
        <v>46</v>
      </c>
      <c r="G19" s="88">
        <v>206</v>
      </c>
      <c r="H19" s="43">
        <v>1.92</v>
      </c>
      <c r="I19" s="44"/>
      <c r="J19" s="45">
        <v>1.78</v>
      </c>
      <c r="K19" s="44"/>
      <c r="L19" s="46">
        <v>1.64</v>
      </c>
      <c r="M19" s="47">
        <f t="shared" si="2"/>
        <v>0</v>
      </c>
      <c r="N19" s="47"/>
    </row>
    <row r="20" spans="1:14" ht="99.75" customHeight="1" x14ac:dyDescent="0.25">
      <c r="A20" s="6"/>
      <c r="B20" s="10" t="s">
        <v>33</v>
      </c>
      <c r="C20" s="8" t="s">
        <v>23</v>
      </c>
      <c r="D20" s="9" t="s">
        <v>9</v>
      </c>
      <c r="E20" s="7" t="s">
        <v>61</v>
      </c>
      <c r="F20" s="7" t="s">
        <v>46</v>
      </c>
      <c r="G20" s="88">
        <v>206</v>
      </c>
      <c r="H20" s="43">
        <v>1.92</v>
      </c>
      <c r="I20" s="44">
        <f t="shared" ref="I20:I30" si="5">H20*N20</f>
        <v>0</v>
      </c>
      <c r="J20" s="45">
        <v>1.78</v>
      </c>
      <c r="K20" s="44">
        <f t="shared" ref="K20:K30" si="6">J20*N20</f>
        <v>0</v>
      </c>
      <c r="L20" s="46">
        <v>1.64</v>
      </c>
      <c r="M20" s="47">
        <f t="shared" si="2"/>
        <v>0</v>
      </c>
      <c r="N20" s="47"/>
    </row>
    <row r="21" spans="1:14" ht="99.75" customHeight="1" x14ac:dyDescent="0.25">
      <c r="A21" s="6"/>
      <c r="B21" s="11" t="s">
        <v>34</v>
      </c>
      <c r="C21" s="8" t="s">
        <v>15</v>
      </c>
      <c r="D21" s="9" t="s">
        <v>20</v>
      </c>
      <c r="E21" s="7" t="s">
        <v>61</v>
      </c>
      <c r="F21" s="7" t="s">
        <v>46</v>
      </c>
      <c r="G21" s="13">
        <v>342</v>
      </c>
      <c r="H21" s="43">
        <v>3.6480000000000001</v>
      </c>
      <c r="I21" s="44">
        <f t="shared" si="5"/>
        <v>0</v>
      </c>
      <c r="J21" s="45">
        <v>3.1920000000000002</v>
      </c>
      <c r="K21" s="44">
        <f t="shared" si="6"/>
        <v>0</v>
      </c>
      <c r="L21" s="46">
        <v>2.7360000000000002</v>
      </c>
      <c r="M21" s="47">
        <f t="shared" si="2"/>
        <v>0</v>
      </c>
      <c r="N21" s="47"/>
    </row>
    <row r="22" spans="1:14" ht="99.75" customHeight="1" x14ac:dyDescent="0.25">
      <c r="A22" s="6"/>
      <c r="B22" s="10" t="s">
        <v>35</v>
      </c>
      <c r="C22" s="8" t="s">
        <v>7</v>
      </c>
      <c r="D22" s="9" t="s">
        <v>10</v>
      </c>
      <c r="E22" s="7" t="s">
        <v>61</v>
      </c>
      <c r="F22" s="7" t="s">
        <v>46</v>
      </c>
      <c r="G22" s="88">
        <v>206</v>
      </c>
      <c r="H22" s="43">
        <v>1.92</v>
      </c>
      <c r="I22" s="44">
        <f t="shared" si="5"/>
        <v>0</v>
      </c>
      <c r="J22" s="45">
        <v>1.78</v>
      </c>
      <c r="K22" s="44">
        <f t="shared" si="6"/>
        <v>0</v>
      </c>
      <c r="L22" s="46">
        <v>1.64</v>
      </c>
      <c r="M22" s="47">
        <f t="shared" si="2"/>
        <v>0</v>
      </c>
      <c r="N22" s="47"/>
    </row>
    <row r="23" spans="1:14" ht="99.75" customHeight="1" x14ac:dyDescent="0.25">
      <c r="A23" s="6"/>
      <c r="B23" s="11" t="s">
        <v>36</v>
      </c>
      <c r="C23" s="8" t="s">
        <v>16</v>
      </c>
      <c r="D23" s="9" t="s">
        <v>21</v>
      </c>
      <c r="E23" s="7" t="s">
        <v>61</v>
      </c>
      <c r="F23" s="7" t="s">
        <v>46</v>
      </c>
      <c r="G23" s="13">
        <v>274</v>
      </c>
      <c r="H23" s="43">
        <v>2.923</v>
      </c>
      <c r="I23" s="44">
        <f t="shared" si="5"/>
        <v>0</v>
      </c>
      <c r="J23" s="45">
        <v>2.5579999999999998</v>
      </c>
      <c r="K23" s="44">
        <f t="shared" si="6"/>
        <v>0</v>
      </c>
      <c r="L23" s="46">
        <v>2.1920000000000002</v>
      </c>
      <c r="M23" s="47">
        <f t="shared" si="2"/>
        <v>0</v>
      </c>
      <c r="N23" s="47"/>
    </row>
    <row r="24" spans="1:14" ht="99.75" customHeight="1" x14ac:dyDescent="0.25">
      <c r="A24" s="6"/>
      <c r="B24" s="10" t="s">
        <v>59</v>
      </c>
      <c r="C24" s="8" t="s">
        <v>50</v>
      </c>
      <c r="D24" s="12" t="s">
        <v>11</v>
      </c>
      <c r="E24" s="7" t="s">
        <v>61</v>
      </c>
      <c r="F24" s="7" t="s">
        <v>46</v>
      </c>
      <c r="G24" s="13">
        <v>274</v>
      </c>
      <c r="H24" s="43">
        <v>2.923</v>
      </c>
      <c r="I24" s="44">
        <f t="shared" si="5"/>
        <v>0</v>
      </c>
      <c r="J24" s="45">
        <v>2.5579999999999998</v>
      </c>
      <c r="K24" s="44">
        <f t="shared" si="6"/>
        <v>0</v>
      </c>
      <c r="L24" s="46">
        <v>2.1920000000000002</v>
      </c>
      <c r="M24" s="47">
        <f t="shared" si="2"/>
        <v>0</v>
      </c>
      <c r="N24" s="47"/>
    </row>
    <row r="25" spans="1:14" ht="99.75" customHeight="1" x14ac:dyDescent="0.25">
      <c r="A25" s="6"/>
      <c r="B25" s="11" t="s">
        <v>37</v>
      </c>
      <c r="C25" s="8" t="s">
        <v>44</v>
      </c>
      <c r="D25" s="9" t="s">
        <v>58</v>
      </c>
      <c r="E25" s="7" t="s">
        <v>61</v>
      </c>
      <c r="F25" s="7" t="s">
        <v>46</v>
      </c>
      <c r="G25" s="13">
        <v>274</v>
      </c>
      <c r="H25" s="43">
        <v>2.923</v>
      </c>
      <c r="I25" s="44"/>
      <c r="J25" s="45">
        <v>2.5579999999999998</v>
      </c>
      <c r="K25" s="44"/>
      <c r="L25" s="46">
        <v>2.1920000000000002</v>
      </c>
      <c r="M25" s="47">
        <f t="shared" si="2"/>
        <v>0</v>
      </c>
      <c r="N25" s="47"/>
    </row>
    <row r="26" spans="1:14" ht="99.75" customHeight="1" x14ac:dyDescent="0.25">
      <c r="A26" s="6"/>
      <c r="B26" s="10" t="s">
        <v>38</v>
      </c>
      <c r="C26" s="8" t="s">
        <v>49</v>
      </c>
      <c r="D26" s="9" t="s">
        <v>57</v>
      </c>
      <c r="E26" s="7" t="s">
        <v>61</v>
      </c>
      <c r="F26" s="7" t="s">
        <v>46</v>
      </c>
      <c r="G26" s="13">
        <v>274</v>
      </c>
      <c r="H26" s="43">
        <v>2.923</v>
      </c>
      <c r="I26" s="44">
        <f t="shared" si="5"/>
        <v>0</v>
      </c>
      <c r="J26" s="45">
        <v>2.5579999999999998</v>
      </c>
      <c r="K26" s="44">
        <f t="shared" si="6"/>
        <v>0</v>
      </c>
      <c r="L26" s="46">
        <v>2.1920000000000002</v>
      </c>
      <c r="M26" s="47">
        <f t="shared" si="2"/>
        <v>0</v>
      </c>
      <c r="N26" s="47"/>
    </row>
    <row r="27" spans="1:14" ht="99.75" customHeight="1" x14ac:dyDescent="0.25">
      <c r="A27" s="6"/>
      <c r="B27" s="11" t="s">
        <v>39</v>
      </c>
      <c r="C27" s="8" t="s">
        <v>51</v>
      </c>
      <c r="D27" s="9" t="s">
        <v>56</v>
      </c>
      <c r="E27" s="7" t="s">
        <v>61</v>
      </c>
      <c r="F27" s="7" t="s">
        <v>46</v>
      </c>
      <c r="G27" s="13">
        <v>274</v>
      </c>
      <c r="H27" s="43">
        <v>2.923</v>
      </c>
      <c r="I27" s="44">
        <f t="shared" si="5"/>
        <v>0</v>
      </c>
      <c r="J27" s="45">
        <v>2.5579999999999998</v>
      </c>
      <c r="K27" s="44">
        <f t="shared" si="6"/>
        <v>0</v>
      </c>
      <c r="L27" s="46">
        <v>2.1920000000000002</v>
      </c>
      <c r="M27" s="47">
        <f t="shared" si="2"/>
        <v>0</v>
      </c>
      <c r="N27" s="47"/>
    </row>
    <row r="28" spans="1:14" ht="99.75" customHeight="1" x14ac:dyDescent="0.25">
      <c r="A28" s="6"/>
      <c r="B28" s="10" t="s">
        <v>60</v>
      </c>
      <c r="C28" s="8" t="s">
        <v>52</v>
      </c>
      <c r="D28" s="9" t="s">
        <v>43</v>
      </c>
      <c r="E28" s="7" t="s">
        <v>61</v>
      </c>
      <c r="F28" s="7" t="s">
        <v>46</v>
      </c>
      <c r="G28" s="13">
        <v>274</v>
      </c>
      <c r="H28" s="43">
        <v>2.923</v>
      </c>
      <c r="I28" s="44">
        <f t="shared" si="5"/>
        <v>0</v>
      </c>
      <c r="J28" s="45">
        <v>2.5579999999999998</v>
      </c>
      <c r="K28" s="44">
        <f t="shared" si="6"/>
        <v>0</v>
      </c>
      <c r="L28" s="46">
        <v>2.1920000000000002</v>
      </c>
      <c r="M28" s="47">
        <f t="shared" si="2"/>
        <v>0</v>
      </c>
      <c r="N28" s="47"/>
    </row>
    <row r="29" spans="1:14" ht="99.75" customHeight="1" x14ac:dyDescent="0.25">
      <c r="A29" s="6"/>
      <c r="B29" s="11" t="s">
        <v>40</v>
      </c>
      <c r="C29" s="8" t="s">
        <v>53</v>
      </c>
      <c r="D29" s="9" t="s">
        <v>55</v>
      </c>
      <c r="E29" s="7" t="s">
        <v>61</v>
      </c>
      <c r="F29" s="7" t="s">
        <v>46</v>
      </c>
      <c r="G29" s="13">
        <v>274</v>
      </c>
      <c r="H29" s="43">
        <v>2.923</v>
      </c>
      <c r="I29" s="44">
        <f t="shared" si="5"/>
        <v>0</v>
      </c>
      <c r="J29" s="45">
        <v>2.5579999999999998</v>
      </c>
      <c r="K29" s="44">
        <f t="shared" si="6"/>
        <v>0</v>
      </c>
      <c r="L29" s="46">
        <v>2.1920000000000002</v>
      </c>
      <c r="M29" s="47">
        <f t="shared" si="2"/>
        <v>0</v>
      </c>
      <c r="N29" s="47"/>
    </row>
    <row r="30" spans="1:14" ht="99.75" customHeight="1" x14ac:dyDescent="0.25">
      <c r="A30" s="6"/>
      <c r="B30" s="10" t="s">
        <v>41</v>
      </c>
      <c r="C30" s="8" t="s">
        <v>45</v>
      </c>
      <c r="D30" s="9" t="s">
        <v>54</v>
      </c>
      <c r="E30" s="7" t="s">
        <v>61</v>
      </c>
      <c r="F30" s="7" t="s">
        <v>46</v>
      </c>
      <c r="G30" s="13">
        <v>274</v>
      </c>
      <c r="H30" s="43">
        <v>2.923</v>
      </c>
      <c r="I30" s="44">
        <f t="shared" si="5"/>
        <v>0</v>
      </c>
      <c r="J30" s="45">
        <v>2.5579999999999998</v>
      </c>
      <c r="K30" s="44">
        <f t="shared" si="6"/>
        <v>0</v>
      </c>
      <c r="L30" s="46">
        <v>2.1920000000000002</v>
      </c>
      <c r="M30" s="47">
        <f t="shared" si="2"/>
        <v>0</v>
      </c>
      <c r="N30" s="47"/>
    </row>
    <row r="31" spans="1:14" ht="9" customHeight="1" x14ac:dyDescent="0.25"/>
    <row r="32" spans="1:14" ht="18.75" x14ac:dyDescent="0.25">
      <c r="A32" s="89" t="s">
        <v>78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</row>
  </sheetData>
  <mergeCells count="21">
    <mergeCell ref="F9:F12"/>
    <mergeCell ref="A32:N32"/>
    <mergeCell ref="G9:G12"/>
    <mergeCell ref="H9:L9"/>
    <mergeCell ref="N9:N12"/>
    <mergeCell ref="H11:L11"/>
    <mergeCell ref="A9:A12"/>
    <mergeCell ref="B9:B12"/>
    <mergeCell ref="C9:C12"/>
    <mergeCell ref="D9:D12"/>
    <mergeCell ref="E9:E12"/>
    <mergeCell ref="R1:T1"/>
    <mergeCell ref="A4:D4"/>
    <mergeCell ref="E5:N5"/>
    <mergeCell ref="E6:N6"/>
    <mergeCell ref="A5:D5"/>
    <mergeCell ref="A6:D6"/>
    <mergeCell ref="E1:G3"/>
    <mergeCell ref="E4:N4"/>
    <mergeCell ref="J1:N3"/>
    <mergeCell ref="A8:G8"/>
  </mergeCells>
  <hyperlinks>
    <hyperlink ref="A32:K32" location="Лист1!A8" display=" в начало &gt;&gt;"/>
  </hyperlinks>
  <pageMargins left="0.7" right="0.7" top="0.75" bottom="0.75" header="0.3" footer="0.3"/>
  <pageSetup paperSize="9" orientation="portrait" r:id="rId1"/>
  <ignoredErrors>
    <ignoredError sqref="B14 C20:C22 C23 C19 C16:C17 C25 B15 B16:B3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2022-09-08T08:29:07Z</dcterms:modified>
</cp:coreProperties>
</file>