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235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Лист1!$G$13:$G$45</definedName>
  </definedNames>
  <calcPr calcId="125725"/>
</workbook>
</file>

<file path=xl/calcChain.xml><?xml version="1.0" encoding="utf-8"?>
<calcChain xmlns="http://schemas.openxmlformats.org/spreadsheetml/2006/main">
  <c r="M44" i="1"/>
  <c r="K44"/>
  <c r="I44"/>
  <c r="M43"/>
  <c r="K43"/>
  <c r="I43"/>
  <c r="M40"/>
  <c r="K40"/>
  <c r="I40"/>
  <c r="M39"/>
  <c r="K39"/>
  <c r="I39"/>
  <c r="M38"/>
  <c r="K38"/>
  <c r="I38"/>
  <c r="M37"/>
  <c r="K37"/>
  <c r="I37"/>
  <c r="M45"/>
  <c r="K45"/>
  <c r="I45"/>
  <c r="M42"/>
  <c r="K42"/>
  <c r="I42"/>
  <c r="M41"/>
  <c r="K41"/>
  <c r="I41"/>
  <c r="M36"/>
  <c r="K36"/>
  <c r="I36"/>
  <c r="M35"/>
  <c r="K35"/>
  <c r="I35"/>
  <c r="M34"/>
  <c r="K34"/>
  <c r="I34"/>
  <c r="M33"/>
  <c r="K33"/>
  <c r="I33"/>
  <c r="M32"/>
  <c r="K32"/>
  <c r="I32"/>
  <c r="M31"/>
  <c r="K31"/>
  <c r="I31"/>
  <c r="M30"/>
  <c r="K30"/>
  <c r="I30"/>
  <c r="M29"/>
  <c r="K29"/>
  <c r="I29"/>
  <c r="M27"/>
  <c r="K27"/>
  <c r="I27"/>
  <c r="M26"/>
  <c r="K26"/>
  <c r="I26"/>
  <c r="M25"/>
  <c r="K25"/>
  <c r="I25"/>
  <c r="M24"/>
  <c r="K24"/>
  <c r="I24"/>
  <c r="M23"/>
  <c r="K23"/>
  <c r="I23"/>
  <c r="M22"/>
  <c r="K22"/>
  <c r="I22"/>
  <c r="M21"/>
  <c r="K21"/>
  <c r="I21"/>
  <c r="M20"/>
  <c r="K20"/>
  <c r="I20"/>
  <c r="M19"/>
  <c r="K19"/>
  <c r="I19"/>
  <c r="M18"/>
  <c r="K18"/>
  <c r="I18"/>
  <c r="M17"/>
  <c r="K17"/>
  <c r="I17"/>
  <c r="M16"/>
  <c r="K16"/>
  <c r="I16"/>
  <c r="M15"/>
  <c r="K15"/>
  <c r="I15"/>
  <c r="O7"/>
  <c r="M28"/>
  <c r="K28"/>
  <c r="I28"/>
  <c r="M14"/>
  <c r="K14"/>
  <c r="I14"/>
  <c r="H8" l="1"/>
  <c r="J8"/>
  <c r="L8"/>
</calcChain>
</file>

<file path=xl/sharedStrings.xml><?xml version="1.0" encoding="utf-8"?>
<sst xmlns="http://schemas.openxmlformats.org/spreadsheetml/2006/main" count="186" uniqueCount="124">
  <si>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</si>
  <si>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</si>
  <si>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</si>
  <si>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</si>
  <si>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</si>
  <si>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</si>
  <si>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</si>
  <si>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L23980</t>
  </si>
  <si>
    <t>LC02010</t>
  </si>
  <si>
    <t>S00030</t>
  </si>
  <si>
    <t>Цвет</t>
  </si>
  <si>
    <t>Jet</t>
  </si>
  <si>
    <t>Hematite</t>
  </si>
  <si>
    <t>Silver</t>
  </si>
  <si>
    <t>Matte Metallic Cooper</t>
  </si>
  <si>
    <t>Luster Opaque Champagne</t>
  </si>
  <si>
    <t>25039AL</t>
  </si>
  <si>
    <t>25001AL</t>
  </si>
  <si>
    <t>C23980</t>
  </si>
  <si>
    <t>X00030</t>
  </si>
  <si>
    <t>53420</t>
  </si>
  <si>
    <t>93200</t>
  </si>
  <si>
    <t>Crystal AB</t>
  </si>
  <si>
    <t>Opaque Olive</t>
  </si>
  <si>
    <t>Opaque Red</t>
  </si>
  <si>
    <t>Pearl Coat Cream</t>
  </si>
  <si>
    <t>Apollo Jet</t>
  </si>
  <si>
    <t>Matte Metallic Flax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</si>
  <si>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</si>
  <si>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</si>
  <si>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</si>
  <si>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</si>
  <si>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</si>
  <si>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</si>
  <si>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</si>
  <si>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</si>
  <si>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</si>
  <si>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</si>
  <si>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</si>
  <si>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</si>
  <si>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</si>
  <si>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</si>
  <si>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</si>
  <si>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</si>
  <si>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</si>
  <si>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</si>
  <si>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</si>
  <si>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</si>
  <si>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</si>
  <si>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</si>
  <si>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</si>
  <si>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</si>
  <si>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r>
      <t xml:space="preserve">Бусины CzechMates Lentil, </t>
    </r>
    <r>
      <rPr>
        <sz val="12"/>
        <color indexed="8"/>
        <rFont val="Arial"/>
        <family val="2"/>
        <charset val="204"/>
      </rPr>
      <t>Чехия</t>
    </r>
  </si>
  <si>
    <t>GM91260</t>
  </si>
  <si>
    <t>W90080</t>
  </si>
  <si>
    <t>T30090</t>
  </si>
  <si>
    <t>25028AL</t>
  </si>
  <si>
    <t>21415JT</t>
  </si>
  <si>
    <t>Iris Brown</t>
  </si>
  <si>
    <t>13020</t>
  </si>
  <si>
    <t>04B01</t>
  </si>
  <si>
    <t>04B02</t>
  </si>
  <si>
    <t>04B03</t>
  </si>
  <si>
    <t>04B04</t>
  </si>
  <si>
    <t>04B07</t>
  </si>
  <si>
    <t>04B08</t>
  </si>
  <si>
    <t>04B10</t>
  </si>
  <si>
    <t>05A02</t>
  </si>
  <si>
    <t>06B04</t>
  </si>
  <si>
    <t>06B09</t>
  </si>
  <si>
    <t>21435JT</t>
  </si>
  <si>
    <t>Iris Blue</t>
  </si>
  <si>
    <t>LZ23980</t>
  </si>
  <si>
    <t>Dark Bronze</t>
  </si>
  <si>
    <t>Cobalt Picasso</t>
  </si>
  <si>
    <t>Twilight Siam Ruby</t>
  </si>
  <si>
    <t>25</t>
  </si>
  <si>
    <t>26</t>
  </si>
  <si>
    <t>27</t>
  </si>
  <si>
    <t>28</t>
  </si>
  <si>
    <t>29</t>
  </si>
  <si>
    <t>30</t>
  </si>
  <si>
    <t>31</t>
  </si>
  <si>
    <t>32</t>
  </si>
  <si>
    <t>Ø 6 мм                              2 отв.  0,8 мм</t>
  </si>
  <si>
    <t>Ivory</t>
  </si>
  <si>
    <t>Saturated    Metallic Grenadine</t>
  </si>
  <si>
    <t>K0172JT</t>
  </si>
  <si>
    <t>23980</t>
  </si>
  <si>
    <t>Matte Metallic Aztec Gold</t>
  </si>
  <si>
    <t>Pearl Coat           Silver</t>
  </si>
  <si>
    <t>Saturated Metallic Autumn Maple</t>
  </si>
  <si>
    <t>Saturated Metallic Butterum</t>
  </si>
  <si>
    <t>Saturated Metallic Almost Mauve</t>
  </si>
  <si>
    <t>Saturated Metallic Ballet Slipper</t>
  </si>
  <si>
    <t>Saturated Metallic Golden Lime</t>
  </si>
  <si>
    <t>Saturated Metallic Tawny Port</t>
  </si>
  <si>
    <t>Saturated Metallic Shaded Spruce</t>
  </si>
  <si>
    <t>Gold Marbled Oxblood</t>
  </si>
  <si>
    <t>Saturated    Metallic Ceylon Yellow</t>
  </si>
  <si>
    <t>Saturated    Metallic          LimeIight</t>
  </si>
  <si>
    <t>Matte Metallic Gold</t>
  </si>
  <si>
    <t>Pearl Coat Snow</t>
  </si>
  <si>
    <t>K0171JT</t>
  </si>
  <si>
    <t>K0173JT</t>
  </si>
  <si>
    <t>K0177JT</t>
  </si>
  <si>
    <t xml:space="preserve">Наличие </t>
  </si>
  <si>
    <t>Цена при покупке только супер дуо на сумму: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</si>
  <si>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</si>
  <si>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</si>
  <si>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</si>
  <si>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</si>
  <si>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</si>
  <si>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</si>
  <si>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</si>
  <si>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</si>
  <si>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опт: +7 499 157-6590                                      опт: +7 499 157-3151                                       заказ отправлять на адрес: optotdel18@yandex.ru</t>
  </si>
  <si>
    <t>Валюта расчёта: Доллар</t>
  </si>
  <si>
    <t>Картинка</t>
  </si>
  <si>
    <t>П/ №</t>
  </si>
  <si>
    <t>размер</t>
  </si>
  <si>
    <t>Розничная цена</t>
  </si>
  <si>
    <t xml:space="preserve"> в начало &gt;&gt;</t>
  </si>
  <si>
    <t>10 г                   ~83-85 шт.</t>
  </si>
</sst>
</file>

<file path=xl/styles.xml><?xml version="1.0" encoding="utf-8"?>
<styleSheet xmlns="http://schemas.openxmlformats.org/spreadsheetml/2006/main">
  <numFmts count="2">
    <numFmt numFmtId="164" formatCode="0&quot; гр.&quot;"/>
    <numFmt numFmtId="165" formatCode="_-[$$-409]* #,##0.00_ ;_-[$$-409]* \-#,##0.00\ ;_-[$$-409]* &quot;-&quot;??_ ;_-@_ "/>
  </numFmts>
  <fonts count="28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strike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rgb="FF006600"/>
      <name val="Verdana"/>
      <family val="2"/>
      <charset val="204"/>
    </font>
    <font>
      <sz val="11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horizontal="left"/>
    </xf>
    <xf numFmtId="9" fontId="17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165" fontId="16" fillId="5" borderId="13" xfId="0" applyNumberFormat="1" applyFont="1" applyFill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center" vertical="center"/>
    </xf>
    <xf numFmtId="165" fontId="16" fillId="5" borderId="14" xfId="0" applyNumberFormat="1" applyFont="1" applyFill="1" applyBorder="1" applyAlignment="1">
      <alignment horizontal="center" vertical="center"/>
    </xf>
    <xf numFmtId="165" fontId="16" fillId="6" borderId="14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/>
    <xf numFmtId="49" fontId="19" fillId="2" borderId="9" xfId="0" applyNumberFormat="1" applyFont="1" applyFill="1" applyBorder="1" applyAlignment="1"/>
    <xf numFmtId="2" fontId="18" fillId="2" borderId="16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65" fontId="12" fillId="8" borderId="5" xfId="2" applyNumberFormat="1" applyFont="1" applyFill="1" applyBorder="1" applyAlignment="1">
      <alignment horizontal="center" vertical="center" wrapText="1" shrinkToFit="1"/>
    </xf>
    <xf numFmtId="165" fontId="12" fillId="8" borderId="5" xfId="0" applyNumberFormat="1" applyFont="1" applyFill="1" applyBorder="1" applyAlignment="1">
      <alignment horizontal="center" vertical="center" wrapText="1"/>
    </xf>
    <xf numFmtId="165" fontId="20" fillId="8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165" fontId="20" fillId="8" borderId="5" xfId="2" applyNumberFormat="1" applyFont="1" applyFill="1" applyBorder="1" applyAlignment="1">
      <alignment horizontal="center" vertical="center" wrapText="1" shrinkToFit="1"/>
    </xf>
    <xf numFmtId="165" fontId="12" fillId="4" borderId="5" xfId="0" applyNumberFormat="1" applyFont="1" applyFill="1" applyBorder="1" applyAlignment="1" applyProtection="1">
      <alignment horizontal="center" vertical="center" wrapText="1"/>
    </xf>
    <xf numFmtId="165" fontId="12" fillId="5" borderId="5" xfId="0" applyNumberFormat="1" applyFont="1" applyFill="1" applyBorder="1" applyAlignment="1">
      <alignment horizontal="center" vertical="center" wrapText="1"/>
    </xf>
    <xf numFmtId="165" fontId="12" fillId="5" borderId="5" xfId="0" applyNumberFormat="1" applyFont="1" applyFill="1" applyBorder="1" applyAlignment="1" applyProtection="1">
      <alignment horizontal="center" vertical="center" wrapText="1"/>
    </xf>
    <xf numFmtId="165" fontId="12" fillId="6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24" fillId="2" borderId="0" xfId="2" applyNumberFormat="1" applyFont="1" applyFill="1"/>
    <xf numFmtId="165" fontId="24" fillId="2" borderId="0" xfId="0" applyNumberFormat="1" applyFont="1" applyFill="1"/>
    <xf numFmtId="0" fontId="24" fillId="2" borderId="0" xfId="0" applyFont="1" applyFill="1"/>
    <xf numFmtId="0" fontId="8" fillId="0" borderId="6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49" fontId="10" fillId="0" borderId="6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5" fillId="0" borderId="2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27" fillId="9" borderId="3" xfId="3" applyFont="1" applyFill="1" applyBorder="1" applyAlignment="1" applyProtection="1">
      <alignment horizontal="right" vertical="center"/>
    </xf>
    <xf numFmtId="0" fontId="27" fillId="9" borderId="0" xfId="3" applyFont="1" applyFill="1" applyBorder="1" applyAlignment="1" applyProtection="1">
      <alignment horizontal="right" vertical="center"/>
    </xf>
    <xf numFmtId="0" fontId="2" fillId="8" borderId="15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18" fillId="2" borderId="15" xfId="0" applyNumberFormat="1" applyFont="1" applyFill="1" applyBorder="1" applyAlignment="1">
      <alignment horizontal="center" vertical="center"/>
    </xf>
    <xf numFmtId="2" fontId="18" fillId="2" borderId="10" xfId="0" applyNumberFormat="1" applyFont="1" applyFill="1" applyBorder="1" applyAlignment="1">
      <alignment horizontal="center" vertical="center"/>
    </xf>
    <xf numFmtId="2" fontId="18" fillId="2" borderId="15" xfId="0" applyNumberFormat="1" applyFont="1" applyFill="1" applyBorder="1" applyAlignment="1">
      <alignment horizontal="center" vertical="center" textRotation="180"/>
    </xf>
    <xf numFmtId="2" fontId="18" fillId="2" borderId="17" xfId="0" applyNumberFormat="1" applyFont="1" applyFill="1" applyBorder="1" applyAlignment="1">
      <alignment horizontal="center" vertical="center" textRotation="180"/>
    </xf>
    <xf numFmtId="2" fontId="18" fillId="2" borderId="11" xfId="0" applyNumberFormat="1" applyFont="1" applyFill="1" applyBorder="1" applyAlignment="1">
      <alignment horizontal="center" vertical="center" textRotation="180"/>
    </xf>
    <xf numFmtId="0" fontId="12" fillId="6" borderId="15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49" fontId="25" fillId="6" borderId="15" xfId="0" applyNumberFormat="1" applyFont="1" applyFill="1" applyBorder="1" applyAlignment="1">
      <alignment horizontal="center" vertical="center" wrapText="1"/>
    </xf>
    <xf numFmtId="49" fontId="25" fillId="6" borderId="17" xfId="0" applyNumberFormat="1" applyFont="1" applyFill="1" applyBorder="1" applyAlignment="1">
      <alignment horizontal="center" vertical="center" wrapText="1"/>
    </xf>
    <xf numFmtId="49" fontId="25" fillId="6" borderId="11" xfId="0" applyNumberFormat="1" applyFont="1" applyFill="1" applyBorder="1" applyAlignment="1">
      <alignment horizontal="center" vertical="center" wrapText="1"/>
    </xf>
    <xf numFmtId="49" fontId="14" fillId="6" borderId="15" xfId="0" applyNumberFormat="1" applyFont="1" applyFill="1" applyBorder="1" applyAlignment="1">
      <alignment horizontal="center" vertical="center"/>
    </xf>
    <xf numFmtId="49" fontId="14" fillId="6" borderId="17" xfId="0" applyNumberFormat="1" applyFont="1" applyFill="1" applyBorder="1" applyAlignment="1">
      <alignment horizontal="center" vertical="center"/>
    </xf>
    <xf numFmtId="49" fontId="14" fillId="6" borderId="11" xfId="0" applyNumberFormat="1" applyFont="1" applyFill="1" applyBorder="1" applyAlignment="1">
      <alignment horizontal="center" vertical="center"/>
    </xf>
    <xf numFmtId="49" fontId="8" fillId="6" borderId="15" xfId="1" applyNumberFormat="1" applyFont="1" applyFill="1" applyBorder="1" applyAlignment="1">
      <alignment horizontal="center" vertical="center"/>
    </xf>
    <xf numFmtId="49" fontId="8" fillId="6" borderId="17" xfId="1" applyNumberFormat="1" applyFont="1" applyFill="1" applyBorder="1" applyAlignment="1">
      <alignment horizontal="center" vertical="center"/>
    </xf>
    <xf numFmtId="49" fontId="8" fillId="6" borderId="11" xfId="1" applyNumberFormat="1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165" fontId="20" fillId="7" borderId="6" xfId="2" applyNumberFormat="1" applyFont="1" applyFill="1" applyBorder="1" applyAlignment="1">
      <alignment horizontal="center" vertical="center" wrapText="1"/>
    </xf>
    <xf numFmtId="165" fontId="20" fillId="7" borderId="2" xfId="2" applyNumberFormat="1" applyFont="1" applyFill="1" applyBorder="1" applyAlignment="1">
      <alignment horizontal="center" vertical="center" wrapText="1"/>
    </xf>
    <xf numFmtId="165" fontId="20" fillId="7" borderId="7" xfId="2" applyNumberFormat="1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3">
    <dxf>
      <numFmt numFmtId="166" formatCode="0&quot; гр.&quot;;;;"/>
    </dxf>
    <dxf>
      <numFmt numFmtId="166" formatCode="0&quot; гр.&quot;;;;"/>
    </dxf>
    <dxf>
      <numFmt numFmtId="166" formatCode="0&quot; гр.&quot;;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161925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209549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19050</xdr:rowOff>
    </xdr:from>
    <xdr:to>
      <xdr:col>0</xdr:col>
      <xdr:colOff>1247775</xdr:colOff>
      <xdr:row>13</xdr:row>
      <xdr:rowOff>1257300</xdr:rowOff>
    </xdr:to>
    <xdr:pic>
      <xdr:nvPicPr>
        <xdr:cNvPr id="4" name="Рисунок 3" descr="K0171JT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21812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7125</xdr:colOff>
      <xdr:row>14</xdr:row>
      <xdr:rowOff>16650</xdr:rowOff>
    </xdr:from>
    <xdr:to>
      <xdr:col>0</xdr:col>
      <xdr:colOff>1245375</xdr:colOff>
      <xdr:row>14</xdr:row>
      <xdr:rowOff>1254900</xdr:rowOff>
    </xdr:to>
    <xdr:pic>
      <xdr:nvPicPr>
        <xdr:cNvPr id="6" name="Рисунок 5" descr="K0172JT-v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25" y="34456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1247775</xdr:colOff>
      <xdr:row>15</xdr:row>
      <xdr:rowOff>1257300</xdr:rowOff>
    </xdr:to>
    <xdr:pic>
      <xdr:nvPicPr>
        <xdr:cNvPr id="7" name="Рисунок 6" descr="K0173JT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47148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7125</xdr:colOff>
      <xdr:row>16</xdr:row>
      <xdr:rowOff>16650</xdr:rowOff>
    </xdr:from>
    <xdr:to>
      <xdr:col>0</xdr:col>
      <xdr:colOff>1245375</xdr:colOff>
      <xdr:row>16</xdr:row>
      <xdr:rowOff>1254900</xdr:rowOff>
    </xdr:to>
    <xdr:pic>
      <xdr:nvPicPr>
        <xdr:cNvPr id="11" name="Рисунок 10" descr="K0177JT-v2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125" y="59793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31</xdr:row>
      <xdr:rowOff>23812</xdr:rowOff>
    </xdr:from>
    <xdr:to>
      <xdr:col>0</xdr:col>
      <xdr:colOff>1250156</xdr:colOff>
      <xdr:row>31</xdr:row>
      <xdr:rowOff>1262062</xdr:rowOff>
    </xdr:to>
    <xdr:pic>
      <xdr:nvPicPr>
        <xdr:cNvPr id="12" name="Рисунок 11" descr="21415JT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1906" y="24895968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7125</xdr:colOff>
      <xdr:row>32</xdr:row>
      <xdr:rowOff>16651</xdr:rowOff>
    </xdr:from>
    <xdr:to>
      <xdr:col>0</xdr:col>
      <xdr:colOff>1245375</xdr:colOff>
      <xdr:row>32</xdr:row>
      <xdr:rowOff>1254901</xdr:rowOff>
    </xdr:to>
    <xdr:pic>
      <xdr:nvPicPr>
        <xdr:cNvPr id="14" name="Рисунок 13" descr="21435JT-v2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125" y="26248501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33</xdr:row>
      <xdr:rowOff>19050</xdr:rowOff>
    </xdr:from>
    <xdr:to>
      <xdr:col>0</xdr:col>
      <xdr:colOff>1247775</xdr:colOff>
      <xdr:row>33</xdr:row>
      <xdr:rowOff>1257300</xdr:rowOff>
    </xdr:to>
    <xdr:pic>
      <xdr:nvPicPr>
        <xdr:cNvPr id="15" name="Рисунок 14" descr="23980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25" y="275177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35</xdr:row>
      <xdr:rowOff>19050</xdr:rowOff>
    </xdr:from>
    <xdr:to>
      <xdr:col>0</xdr:col>
      <xdr:colOff>1247775</xdr:colOff>
      <xdr:row>35</xdr:row>
      <xdr:rowOff>1257300</xdr:rowOff>
    </xdr:to>
    <xdr:pic>
      <xdr:nvPicPr>
        <xdr:cNvPr id="16" name="Рисунок 15" descr="L2398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" y="300513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7125</xdr:colOff>
      <xdr:row>41</xdr:row>
      <xdr:rowOff>16650</xdr:rowOff>
    </xdr:from>
    <xdr:to>
      <xdr:col>0</xdr:col>
      <xdr:colOff>1245375</xdr:colOff>
      <xdr:row>41</xdr:row>
      <xdr:rowOff>1254900</xdr:rowOff>
    </xdr:to>
    <xdr:pic>
      <xdr:nvPicPr>
        <xdr:cNvPr id="19" name="Рисунок 18" descr="53420-v2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7125" y="376499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44</xdr:row>
      <xdr:rowOff>19050</xdr:rowOff>
    </xdr:from>
    <xdr:to>
      <xdr:col>0</xdr:col>
      <xdr:colOff>1247775</xdr:colOff>
      <xdr:row>44</xdr:row>
      <xdr:rowOff>1257300</xdr:rowOff>
    </xdr:to>
    <xdr:pic>
      <xdr:nvPicPr>
        <xdr:cNvPr id="20" name="Рисунок 19" descr="93200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25" y="414528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14250</xdr:colOff>
      <xdr:row>29</xdr:row>
      <xdr:rowOff>23775</xdr:rowOff>
    </xdr:from>
    <xdr:to>
      <xdr:col>0</xdr:col>
      <xdr:colOff>1252500</xdr:colOff>
      <xdr:row>29</xdr:row>
      <xdr:rowOff>1262025</xdr:rowOff>
    </xdr:to>
    <xdr:pic>
      <xdr:nvPicPr>
        <xdr:cNvPr id="23" name="Рисунок 22" descr="LC02010-v3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4250" y="224551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0</xdr:col>
      <xdr:colOff>1247775</xdr:colOff>
      <xdr:row>40</xdr:row>
      <xdr:rowOff>1257300</xdr:rowOff>
    </xdr:to>
    <xdr:pic>
      <xdr:nvPicPr>
        <xdr:cNvPr id="24" name="Рисунок 23" descr="T30090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25" y="363855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1247775</xdr:colOff>
      <xdr:row>18</xdr:row>
      <xdr:rowOff>1257300</xdr:rowOff>
    </xdr:to>
    <xdr:pic>
      <xdr:nvPicPr>
        <xdr:cNvPr id="26" name="Рисунок 25" descr="04B02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25" y="85153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1247775</xdr:colOff>
      <xdr:row>20</xdr:row>
      <xdr:rowOff>1257300</xdr:rowOff>
    </xdr:to>
    <xdr:pic>
      <xdr:nvPicPr>
        <xdr:cNvPr id="28" name="Рисунок 27" descr="04B04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110490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1247775</xdr:colOff>
      <xdr:row>22</xdr:row>
      <xdr:rowOff>1257300</xdr:rowOff>
    </xdr:to>
    <xdr:pic>
      <xdr:nvPicPr>
        <xdr:cNvPr id="30" name="Рисунок 29" descr="04B08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525" y="135826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0</xdr:col>
      <xdr:colOff>1247775</xdr:colOff>
      <xdr:row>27</xdr:row>
      <xdr:rowOff>1257300</xdr:rowOff>
    </xdr:to>
    <xdr:pic>
      <xdr:nvPicPr>
        <xdr:cNvPr id="34" name="Рисунок 33" descr="S00030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25" y="199167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38</xdr:row>
      <xdr:rowOff>19050</xdr:rowOff>
    </xdr:from>
    <xdr:to>
      <xdr:col>0</xdr:col>
      <xdr:colOff>1247775</xdr:colOff>
      <xdr:row>38</xdr:row>
      <xdr:rowOff>1257300</xdr:rowOff>
    </xdr:to>
    <xdr:pic>
      <xdr:nvPicPr>
        <xdr:cNvPr id="35" name="Рисунок 34" descr="25028AL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525" y="338518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39</xdr:row>
      <xdr:rowOff>19050</xdr:rowOff>
    </xdr:from>
    <xdr:to>
      <xdr:col>0</xdr:col>
      <xdr:colOff>1247775</xdr:colOff>
      <xdr:row>39</xdr:row>
      <xdr:rowOff>1257300</xdr:rowOff>
    </xdr:to>
    <xdr:pic>
      <xdr:nvPicPr>
        <xdr:cNvPr id="36" name="Рисунок 35" descr="25039AL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525" y="351186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28</xdr:row>
      <xdr:rowOff>19050</xdr:rowOff>
    </xdr:from>
    <xdr:to>
      <xdr:col>0</xdr:col>
      <xdr:colOff>1247775</xdr:colOff>
      <xdr:row>28</xdr:row>
      <xdr:rowOff>1257300</xdr:rowOff>
    </xdr:to>
    <xdr:pic>
      <xdr:nvPicPr>
        <xdr:cNvPr id="38" name="Рисунок 37" descr="X00030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525" y="211836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1247775</xdr:colOff>
      <xdr:row>21</xdr:row>
      <xdr:rowOff>1257300</xdr:rowOff>
    </xdr:to>
    <xdr:pic>
      <xdr:nvPicPr>
        <xdr:cNvPr id="40" name="Рисунок 39" descr="04B07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525" y="123158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43</xdr:row>
      <xdr:rowOff>19050</xdr:rowOff>
    </xdr:from>
    <xdr:to>
      <xdr:col>0</xdr:col>
      <xdr:colOff>1247775</xdr:colOff>
      <xdr:row>43</xdr:row>
      <xdr:rowOff>1257300</xdr:rowOff>
    </xdr:to>
    <xdr:pic>
      <xdr:nvPicPr>
        <xdr:cNvPr id="41" name="Рисунок 40" descr="GM91260-v2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525" y="401859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30</xdr:row>
      <xdr:rowOff>19050</xdr:rowOff>
    </xdr:from>
    <xdr:to>
      <xdr:col>0</xdr:col>
      <xdr:colOff>1247775</xdr:colOff>
      <xdr:row>30</xdr:row>
      <xdr:rowOff>1257300</xdr:rowOff>
    </xdr:to>
    <xdr:pic>
      <xdr:nvPicPr>
        <xdr:cNvPr id="42" name="Рисунок 41" descr="13020-v2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525" y="237172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1247775</xdr:colOff>
      <xdr:row>17</xdr:row>
      <xdr:rowOff>1257300</xdr:rowOff>
    </xdr:to>
    <xdr:pic>
      <xdr:nvPicPr>
        <xdr:cNvPr id="43" name="Рисунок 42" descr="04B01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525" y="72485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1247775</xdr:colOff>
      <xdr:row>23</xdr:row>
      <xdr:rowOff>1257300</xdr:rowOff>
    </xdr:to>
    <xdr:pic>
      <xdr:nvPicPr>
        <xdr:cNvPr id="44" name="Рисунок 43" descr="04B10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525" y="148494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1247775</xdr:colOff>
      <xdr:row>24</xdr:row>
      <xdr:rowOff>1257300</xdr:rowOff>
    </xdr:to>
    <xdr:pic>
      <xdr:nvPicPr>
        <xdr:cNvPr id="45" name="Рисунок 44" descr="05A02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525" y="161163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1247775</xdr:colOff>
      <xdr:row>19</xdr:row>
      <xdr:rowOff>1257300</xdr:rowOff>
    </xdr:to>
    <xdr:pic>
      <xdr:nvPicPr>
        <xdr:cNvPr id="46" name="Рисунок 45" descr="04B03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525" y="97821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25</xdr:row>
      <xdr:rowOff>19050</xdr:rowOff>
    </xdr:from>
    <xdr:to>
      <xdr:col>0</xdr:col>
      <xdr:colOff>1247775</xdr:colOff>
      <xdr:row>25</xdr:row>
      <xdr:rowOff>1257300</xdr:rowOff>
    </xdr:to>
    <xdr:pic>
      <xdr:nvPicPr>
        <xdr:cNvPr id="47" name="Рисунок 46" descr="06B04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9525" y="173831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1247775</xdr:colOff>
      <xdr:row>26</xdr:row>
      <xdr:rowOff>1257300</xdr:rowOff>
    </xdr:to>
    <xdr:pic>
      <xdr:nvPicPr>
        <xdr:cNvPr id="48" name="Рисунок 47" descr="06B09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9525" y="186499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37</xdr:row>
      <xdr:rowOff>19050</xdr:rowOff>
    </xdr:from>
    <xdr:to>
      <xdr:col>0</xdr:col>
      <xdr:colOff>1247775</xdr:colOff>
      <xdr:row>37</xdr:row>
      <xdr:rowOff>1257300</xdr:rowOff>
    </xdr:to>
    <xdr:pic>
      <xdr:nvPicPr>
        <xdr:cNvPr id="49" name="Рисунок 48" descr="25001AL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9525" y="325850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42</xdr:row>
      <xdr:rowOff>19050</xdr:rowOff>
    </xdr:from>
    <xdr:to>
      <xdr:col>0</xdr:col>
      <xdr:colOff>1247775</xdr:colOff>
      <xdr:row>42</xdr:row>
      <xdr:rowOff>1257300</xdr:rowOff>
    </xdr:to>
    <xdr:pic>
      <xdr:nvPicPr>
        <xdr:cNvPr id="50" name="Рисунок 49" descr="W90080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9525" y="389191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36</xdr:row>
      <xdr:rowOff>19050</xdr:rowOff>
    </xdr:from>
    <xdr:to>
      <xdr:col>0</xdr:col>
      <xdr:colOff>1247775</xdr:colOff>
      <xdr:row>36</xdr:row>
      <xdr:rowOff>1257300</xdr:rowOff>
    </xdr:to>
    <xdr:pic>
      <xdr:nvPicPr>
        <xdr:cNvPr id="51" name="Рисунок 50" descr="LZ23980-v2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9525" y="313182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34</xdr:row>
      <xdr:rowOff>19050</xdr:rowOff>
    </xdr:from>
    <xdr:to>
      <xdr:col>0</xdr:col>
      <xdr:colOff>1247775</xdr:colOff>
      <xdr:row>34</xdr:row>
      <xdr:rowOff>1257300</xdr:rowOff>
    </xdr:to>
    <xdr:pic>
      <xdr:nvPicPr>
        <xdr:cNvPr id="52" name="Рисунок 51" descr="C23980-v2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9525" y="28784550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topLeftCell="A10" workbookViewId="0">
      <selection activeCell="F14" sqref="F14"/>
    </sheetView>
  </sheetViews>
  <sheetFormatPr defaultRowHeight="15"/>
  <cols>
    <col min="1" max="1" width="18.85546875" customWidth="1"/>
    <col min="2" max="2" width="8.28515625" customWidth="1"/>
    <col min="3" max="3" width="22" customWidth="1"/>
    <col min="4" max="4" width="15.7109375" customWidth="1"/>
    <col min="5" max="5" width="16.28515625" customWidth="1"/>
    <col min="6" max="6" width="15.5703125" customWidth="1"/>
    <col min="7" max="7" width="21" customWidth="1"/>
    <col min="8" max="8" width="21.28515625" style="32" customWidth="1"/>
    <col min="9" max="9" width="5.5703125" style="33" hidden="1" customWidth="1"/>
    <col min="10" max="10" width="21.28515625" style="33" customWidth="1"/>
    <col min="11" max="11" width="5.5703125" style="33" hidden="1" customWidth="1"/>
    <col min="12" max="12" width="21.28515625" style="33" customWidth="1"/>
    <col min="13" max="13" width="2.5703125" style="34" hidden="1" customWidth="1"/>
    <col min="14" max="14" width="5.5703125" style="34" customWidth="1"/>
    <col min="15" max="15" width="19.28515625" style="34" customWidth="1"/>
  </cols>
  <sheetData>
    <row r="1" spans="1:17" ht="25.5" customHeight="1">
      <c r="A1" s="1" t="s">
        <v>0</v>
      </c>
      <c r="B1" s="1"/>
      <c r="C1" s="2"/>
      <c r="D1" s="2"/>
      <c r="E1" s="58" t="s">
        <v>1</v>
      </c>
      <c r="F1" s="58"/>
      <c r="G1" s="58"/>
      <c r="H1" s="58"/>
      <c r="I1" s="2"/>
      <c r="J1" s="2"/>
      <c r="K1" s="2"/>
      <c r="L1" s="55" t="s">
        <v>116</v>
      </c>
      <c r="M1" s="55"/>
      <c r="N1" s="55"/>
      <c r="O1" s="55"/>
      <c r="P1" s="39"/>
      <c r="Q1" s="39"/>
    </row>
    <row r="2" spans="1:17" ht="25.5" customHeight="1">
      <c r="A2" s="1"/>
      <c r="B2" s="1"/>
      <c r="C2" s="3"/>
      <c r="D2" s="3"/>
      <c r="E2" s="59"/>
      <c r="F2" s="59"/>
      <c r="G2" s="59"/>
      <c r="H2" s="59"/>
      <c r="I2" s="3"/>
      <c r="J2" s="3"/>
      <c r="K2" s="3"/>
      <c r="L2" s="56"/>
      <c r="M2" s="56"/>
      <c r="N2" s="56"/>
      <c r="O2" s="56"/>
    </row>
    <row r="3" spans="1:17" ht="25.5" customHeight="1">
      <c r="A3" s="1"/>
      <c r="B3" s="1"/>
      <c r="C3" s="4"/>
      <c r="D3" s="4"/>
      <c r="E3" s="60"/>
      <c r="F3" s="60"/>
      <c r="G3" s="60"/>
      <c r="H3" s="60"/>
      <c r="I3" s="4"/>
      <c r="J3" s="4"/>
      <c r="K3" s="4"/>
      <c r="L3" s="57"/>
      <c r="M3" s="57"/>
      <c r="N3" s="57"/>
      <c r="O3" s="57"/>
    </row>
    <row r="4" spans="1:17" ht="18" customHeight="1">
      <c r="A4" s="40" t="s">
        <v>4</v>
      </c>
      <c r="B4" s="40"/>
      <c r="C4" s="40"/>
      <c r="D4" s="41"/>
      <c r="E4" s="48" t="s">
        <v>52</v>
      </c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7" ht="18" customHeight="1">
      <c r="A5" s="44" t="s">
        <v>5</v>
      </c>
      <c r="B5" s="44"/>
      <c r="C5" s="44"/>
      <c r="D5" s="45"/>
      <c r="E5" s="42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7" ht="19.5" customHeight="1">
      <c r="A6" s="46" t="s">
        <v>6</v>
      </c>
      <c r="B6" s="46"/>
      <c r="C6" s="46"/>
      <c r="D6" s="47"/>
      <c r="E6" s="42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7" ht="29.25" customHeight="1">
      <c r="A7" s="17"/>
      <c r="B7" s="17"/>
      <c r="C7" s="17"/>
      <c r="D7" s="17"/>
      <c r="E7" s="17"/>
      <c r="F7" s="17" t="s">
        <v>117</v>
      </c>
      <c r="G7" s="17"/>
      <c r="H7" s="17"/>
      <c r="I7" s="17"/>
      <c r="J7" s="17"/>
      <c r="K7" s="17"/>
      <c r="L7" s="17"/>
      <c r="M7" s="18"/>
      <c r="N7" s="18"/>
      <c r="O7" s="61">
        <f>SUM(O14:O45)</f>
        <v>0</v>
      </c>
    </row>
    <row r="8" spans="1:17" ht="21" customHeight="1" thickBot="1">
      <c r="A8" s="35"/>
      <c r="B8" s="36"/>
      <c r="C8" s="36"/>
      <c r="D8" s="36"/>
      <c r="E8" s="36"/>
      <c r="F8" s="36"/>
      <c r="G8" s="37"/>
      <c r="H8" s="13">
        <f>SUM(I14:I45)</f>
        <v>0</v>
      </c>
      <c r="I8" s="14"/>
      <c r="J8" s="15">
        <f>SUM(K14:K45)</f>
        <v>0</v>
      </c>
      <c r="K8" s="14"/>
      <c r="L8" s="16">
        <f>SUM(M14:M45)</f>
        <v>0</v>
      </c>
      <c r="M8" s="19"/>
      <c r="N8" s="63" t="s">
        <v>106</v>
      </c>
      <c r="O8" s="62"/>
      <c r="P8" s="6"/>
      <c r="Q8" s="6"/>
    </row>
    <row r="9" spans="1:17" ht="18" customHeight="1" thickTop="1">
      <c r="A9" s="66" t="s">
        <v>118</v>
      </c>
      <c r="B9" s="69" t="s">
        <v>119</v>
      </c>
      <c r="C9" s="72" t="s">
        <v>2</v>
      </c>
      <c r="D9" s="75" t="s">
        <v>10</v>
      </c>
      <c r="E9" s="78" t="s">
        <v>120</v>
      </c>
      <c r="F9" s="78" t="s">
        <v>3</v>
      </c>
      <c r="G9" s="52" t="s">
        <v>121</v>
      </c>
      <c r="H9" s="81" t="s">
        <v>107</v>
      </c>
      <c r="I9" s="82"/>
      <c r="J9" s="82"/>
      <c r="K9" s="82"/>
      <c r="L9" s="83"/>
      <c r="M9" s="20"/>
      <c r="N9" s="64"/>
      <c r="O9" s="84" t="s">
        <v>108</v>
      </c>
      <c r="P9" s="6"/>
      <c r="Q9" s="6"/>
    </row>
    <row r="10" spans="1:17" ht="18.75" customHeight="1">
      <c r="A10" s="67"/>
      <c r="B10" s="70"/>
      <c r="C10" s="73"/>
      <c r="D10" s="76"/>
      <c r="E10" s="79"/>
      <c r="F10" s="79"/>
      <c r="G10" s="53"/>
      <c r="H10" s="21" t="s">
        <v>109</v>
      </c>
      <c r="I10" s="22"/>
      <c r="J10" s="23" t="s">
        <v>110</v>
      </c>
      <c r="K10" s="22"/>
      <c r="L10" s="23" t="s">
        <v>111</v>
      </c>
      <c r="M10" s="24"/>
      <c r="N10" s="64"/>
      <c r="O10" s="84"/>
      <c r="P10" s="6"/>
      <c r="Q10" s="6"/>
    </row>
    <row r="11" spans="1:17" ht="17.25" customHeight="1">
      <c r="A11" s="67"/>
      <c r="B11" s="70"/>
      <c r="C11" s="73"/>
      <c r="D11" s="76"/>
      <c r="E11" s="79"/>
      <c r="F11" s="79"/>
      <c r="G11" s="53"/>
      <c r="H11" s="81" t="s">
        <v>112</v>
      </c>
      <c r="I11" s="82"/>
      <c r="J11" s="82"/>
      <c r="K11" s="82"/>
      <c r="L11" s="83"/>
      <c r="M11" s="20"/>
      <c r="N11" s="64"/>
      <c r="O11" s="84"/>
      <c r="P11" s="6"/>
      <c r="Q11" s="6"/>
    </row>
    <row r="12" spans="1:17" ht="16.5" customHeight="1">
      <c r="A12" s="68"/>
      <c r="B12" s="71"/>
      <c r="C12" s="74"/>
      <c r="D12" s="77"/>
      <c r="E12" s="80"/>
      <c r="F12" s="80"/>
      <c r="G12" s="54"/>
      <c r="H12" s="25" t="s">
        <v>113</v>
      </c>
      <c r="I12" s="23"/>
      <c r="J12" s="23" t="s">
        <v>114</v>
      </c>
      <c r="K12" s="23"/>
      <c r="L12" s="23" t="s">
        <v>115</v>
      </c>
      <c r="M12" s="24"/>
      <c r="N12" s="65"/>
      <c r="O12" s="85"/>
      <c r="P12" s="6"/>
      <c r="Q12" s="6"/>
    </row>
    <row r="13" spans="1:17" ht="16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7" ht="99.75" customHeight="1">
      <c r="A14" s="5"/>
      <c r="B14" s="10" t="s">
        <v>28</v>
      </c>
      <c r="C14" s="8" t="s">
        <v>103</v>
      </c>
      <c r="D14" s="9" t="s">
        <v>27</v>
      </c>
      <c r="E14" s="7" t="s">
        <v>84</v>
      </c>
      <c r="F14" s="7" t="s">
        <v>123</v>
      </c>
      <c r="G14" s="12">
        <v>240</v>
      </c>
      <c r="H14" s="26">
        <v>2.56</v>
      </c>
      <c r="I14" s="27">
        <f>H14*O14</f>
        <v>0</v>
      </c>
      <c r="J14" s="28">
        <v>2.2400000000000002</v>
      </c>
      <c r="K14" s="27">
        <f>J14*O14</f>
        <v>0</v>
      </c>
      <c r="L14" s="29">
        <v>1.92</v>
      </c>
      <c r="M14" s="30">
        <f>L14*O14</f>
        <v>0</v>
      </c>
      <c r="N14" s="31"/>
      <c r="O14" s="30"/>
    </row>
    <row r="15" spans="1:17" ht="99.75" customHeight="1">
      <c r="A15" s="5"/>
      <c r="B15" s="10" t="s">
        <v>29</v>
      </c>
      <c r="C15" s="8" t="s">
        <v>87</v>
      </c>
      <c r="D15" s="9" t="s">
        <v>89</v>
      </c>
      <c r="E15" s="7" t="s">
        <v>84</v>
      </c>
      <c r="F15" s="7" t="s">
        <v>123</v>
      </c>
      <c r="G15" s="12">
        <v>240</v>
      </c>
      <c r="H15" s="26">
        <v>2.56</v>
      </c>
      <c r="I15" s="27">
        <f t="shared" ref="I15:I27" si="0">H15*O15</f>
        <v>0</v>
      </c>
      <c r="J15" s="28">
        <v>2.2400000000000002</v>
      </c>
      <c r="K15" s="27">
        <f t="shared" ref="K15:K27" si="1">J15*O15</f>
        <v>0</v>
      </c>
      <c r="L15" s="29">
        <v>1.92</v>
      </c>
      <c r="M15" s="30">
        <f t="shared" ref="M15:M27" si="2">L15*O15</f>
        <v>0</v>
      </c>
      <c r="N15" s="31"/>
      <c r="O15" s="30"/>
    </row>
    <row r="16" spans="1:17" ht="99.75" customHeight="1">
      <c r="A16" s="5"/>
      <c r="B16" s="10" t="s">
        <v>30</v>
      </c>
      <c r="C16" s="8" t="s">
        <v>104</v>
      </c>
      <c r="D16" s="9" t="s">
        <v>101</v>
      </c>
      <c r="E16" s="7" t="s">
        <v>84</v>
      </c>
      <c r="F16" s="7" t="s">
        <v>123</v>
      </c>
      <c r="G16" s="12">
        <v>240</v>
      </c>
      <c r="H16" s="26">
        <v>2.56</v>
      </c>
      <c r="I16" s="27">
        <f t="shared" si="0"/>
        <v>0</v>
      </c>
      <c r="J16" s="28">
        <v>2.2400000000000002</v>
      </c>
      <c r="K16" s="27">
        <f t="shared" si="1"/>
        <v>0</v>
      </c>
      <c r="L16" s="29">
        <v>1.92</v>
      </c>
      <c r="M16" s="30">
        <f t="shared" si="2"/>
        <v>0</v>
      </c>
      <c r="N16" s="31"/>
      <c r="O16" s="30"/>
    </row>
    <row r="17" spans="1:15" ht="99.75" customHeight="1">
      <c r="A17" s="5"/>
      <c r="B17" s="10" t="s">
        <v>31</v>
      </c>
      <c r="C17" s="8" t="s">
        <v>105</v>
      </c>
      <c r="D17" s="9" t="s">
        <v>14</v>
      </c>
      <c r="E17" s="7" t="s">
        <v>84</v>
      </c>
      <c r="F17" s="7" t="s">
        <v>123</v>
      </c>
      <c r="G17" s="12">
        <v>240</v>
      </c>
      <c r="H17" s="26">
        <v>2.56</v>
      </c>
      <c r="I17" s="27">
        <f t="shared" si="0"/>
        <v>0</v>
      </c>
      <c r="J17" s="28">
        <v>2.2400000000000002</v>
      </c>
      <c r="K17" s="27">
        <f t="shared" si="1"/>
        <v>0</v>
      </c>
      <c r="L17" s="29">
        <v>1.92</v>
      </c>
      <c r="M17" s="30">
        <f t="shared" si="2"/>
        <v>0</v>
      </c>
      <c r="N17" s="31"/>
      <c r="O17" s="30"/>
    </row>
    <row r="18" spans="1:15" ht="99.75" customHeight="1">
      <c r="A18" s="5"/>
      <c r="B18" s="10" t="s">
        <v>32</v>
      </c>
      <c r="C18" s="8" t="s">
        <v>60</v>
      </c>
      <c r="D18" s="9" t="s">
        <v>86</v>
      </c>
      <c r="E18" s="7" t="s">
        <v>84</v>
      </c>
      <c r="F18" s="7" t="s">
        <v>123</v>
      </c>
      <c r="G18" s="12">
        <v>240</v>
      </c>
      <c r="H18" s="26">
        <v>2.56</v>
      </c>
      <c r="I18" s="27">
        <f t="shared" si="0"/>
        <v>0</v>
      </c>
      <c r="J18" s="28">
        <v>2.2400000000000002</v>
      </c>
      <c r="K18" s="27">
        <f t="shared" si="1"/>
        <v>0</v>
      </c>
      <c r="L18" s="29">
        <v>1.92</v>
      </c>
      <c r="M18" s="30">
        <f t="shared" si="2"/>
        <v>0</v>
      </c>
      <c r="N18" s="31"/>
      <c r="O18" s="30"/>
    </row>
    <row r="19" spans="1:15" ht="99.75" customHeight="1">
      <c r="A19" s="5"/>
      <c r="B19" s="10" t="s">
        <v>33</v>
      </c>
      <c r="C19" s="8" t="s">
        <v>61</v>
      </c>
      <c r="D19" s="9" t="s">
        <v>96</v>
      </c>
      <c r="E19" s="7" t="s">
        <v>84</v>
      </c>
      <c r="F19" s="7" t="s">
        <v>123</v>
      </c>
      <c r="G19" s="12">
        <v>240</v>
      </c>
      <c r="H19" s="26">
        <v>2.56</v>
      </c>
      <c r="I19" s="27">
        <f t="shared" si="0"/>
        <v>0</v>
      </c>
      <c r="J19" s="28">
        <v>2.2400000000000002</v>
      </c>
      <c r="K19" s="27">
        <f t="shared" si="1"/>
        <v>0</v>
      </c>
      <c r="L19" s="29">
        <v>1.92</v>
      </c>
      <c r="M19" s="30">
        <f t="shared" si="2"/>
        <v>0</v>
      </c>
      <c r="N19" s="31"/>
      <c r="O19" s="30"/>
    </row>
    <row r="20" spans="1:15" ht="99.75" customHeight="1">
      <c r="A20" s="5"/>
      <c r="B20" s="10" t="s">
        <v>34</v>
      </c>
      <c r="C20" s="8" t="s">
        <v>62</v>
      </c>
      <c r="D20" s="9" t="s">
        <v>94</v>
      </c>
      <c r="E20" s="7" t="s">
        <v>84</v>
      </c>
      <c r="F20" s="7" t="s">
        <v>123</v>
      </c>
      <c r="G20" s="12">
        <v>240</v>
      </c>
      <c r="H20" s="26">
        <v>2.56</v>
      </c>
      <c r="I20" s="27">
        <f t="shared" si="0"/>
        <v>0</v>
      </c>
      <c r="J20" s="28">
        <v>2.2400000000000002</v>
      </c>
      <c r="K20" s="27">
        <f t="shared" si="1"/>
        <v>0</v>
      </c>
      <c r="L20" s="29">
        <v>1.92</v>
      </c>
      <c r="M20" s="30">
        <f t="shared" si="2"/>
        <v>0</v>
      </c>
      <c r="N20" s="31"/>
      <c r="O20" s="30"/>
    </row>
    <row r="21" spans="1:15" ht="99.75" customHeight="1">
      <c r="A21" s="5"/>
      <c r="B21" s="10" t="s">
        <v>35</v>
      </c>
      <c r="C21" s="8" t="s">
        <v>63</v>
      </c>
      <c r="D21" s="9" t="s">
        <v>92</v>
      </c>
      <c r="E21" s="7" t="s">
        <v>84</v>
      </c>
      <c r="F21" s="7" t="s">
        <v>123</v>
      </c>
      <c r="G21" s="12">
        <v>240</v>
      </c>
      <c r="H21" s="26">
        <v>2.56</v>
      </c>
      <c r="I21" s="27">
        <f t="shared" si="0"/>
        <v>0</v>
      </c>
      <c r="J21" s="28">
        <v>2.2400000000000002</v>
      </c>
      <c r="K21" s="27">
        <f t="shared" si="1"/>
        <v>0</v>
      </c>
      <c r="L21" s="29">
        <v>1.92</v>
      </c>
      <c r="M21" s="30">
        <f t="shared" si="2"/>
        <v>0</v>
      </c>
      <c r="N21" s="31"/>
      <c r="O21" s="30"/>
    </row>
    <row r="22" spans="1:15" ht="99.75" customHeight="1">
      <c r="A22" s="5"/>
      <c r="B22" s="10" t="s">
        <v>36</v>
      </c>
      <c r="C22" s="8" t="s">
        <v>64</v>
      </c>
      <c r="D22" s="9" t="s">
        <v>97</v>
      </c>
      <c r="E22" s="7" t="s">
        <v>84</v>
      </c>
      <c r="F22" s="7" t="s">
        <v>123</v>
      </c>
      <c r="G22" s="12">
        <v>240</v>
      </c>
      <c r="H22" s="26">
        <v>2.56</v>
      </c>
      <c r="I22" s="27">
        <f t="shared" si="0"/>
        <v>0</v>
      </c>
      <c r="J22" s="28">
        <v>2.2400000000000002</v>
      </c>
      <c r="K22" s="27">
        <f t="shared" si="1"/>
        <v>0</v>
      </c>
      <c r="L22" s="29">
        <v>1.92</v>
      </c>
      <c r="M22" s="30">
        <f t="shared" si="2"/>
        <v>0</v>
      </c>
      <c r="N22" s="31"/>
      <c r="O22" s="30"/>
    </row>
    <row r="23" spans="1:15" ht="99.75" customHeight="1">
      <c r="A23" s="5"/>
      <c r="B23" s="10" t="s">
        <v>37</v>
      </c>
      <c r="C23" s="8" t="s">
        <v>65</v>
      </c>
      <c r="D23" s="9" t="s">
        <v>95</v>
      </c>
      <c r="E23" s="7" t="s">
        <v>84</v>
      </c>
      <c r="F23" s="7" t="s">
        <v>123</v>
      </c>
      <c r="G23" s="12">
        <v>240</v>
      </c>
      <c r="H23" s="26">
        <v>2.56</v>
      </c>
      <c r="I23" s="27">
        <f t="shared" si="0"/>
        <v>0</v>
      </c>
      <c r="J23" s="28">
        <v>2.2400000000000002</v>
      </c>
      <c r="K23" s="27">
        <f t="shared" si="1"/>
        <v>0</v>
      </c>
      <c r="L23" s="29">
        <v>1.92</v>
      </c>
      <c r="M23" s="30">
        <f t="shared" si="2"/>
        <v>0</v>
      </c>
      <c r="N23" s="31"/>
      <c r="O23" s="30"/>
    </row>
    <row r="24" spans="1:15" ht="99.75" customHeight="1">
      <c r="A24" s="5"/>
      <c r="B24" s="10" t="s">
        <v>38</v>
      </c>
      <c r="C24" s="8" t="s">
        <v>66</v>
      </c>
      <c r="D24" s="9" t="s">
        <v>91</v>
      </c>
      <c r="E24" s="7" t="s">
        <v>84</v>
      </c>
      <c r="F24" s="7" t="s">
        <v>123</v>
      </c>
      <c r="G24" s="12">
        <v>240</v>
      </c>
      <c r="H24" s="26">
        <v>2.56</v>
      </c>
      <c r="I24" s="27">
        <f t="shared" si="0"/>
        <v>0</v>
      </c>
      <c r="J24" s="28">
        <v>2.2400000000000002</v>
      </c>
      <c r="K24" s="27">
        <f t="shared" si="1"/>
        <v>0</v>
      </c>
      <c r="L24" s="29">
        <v>1.92</v>
      </c>
      <c r="M24" s="30">
        <f t="shared" si="2"/>
        <v>0</v>
      </c>
      <c r="N24" s="31"/>
      <c r="O24" s="30"/>
    </row>
    <row r="25" spans="1:15" ht="99.75" customHeight="1">
      <c r="A25" s="5"/>
      <c r="B25" s="10" t="s">
        <v>39</v>
      </c>
      <c r="C25" s="8" t="s">
        <v>67</v>
      </c>
      <c r="D25" s="9" t="s">
        <v>93</v>
      </c>
      <c r="E25" s="7" t="s">
        <v>84</v>
      </c>
      <c r="F25" s="7" t="s">
        <v>123</v>
      </c>
      <c r="G25" s="12">
        <v>240</v>
      </c>
      <c r="H25" s="26">
        <v>2.56</v>
      </c>
      <c r="I25" s="27">
        <f t="shared" si="0"/>
        <v>0</v>
      </c>
      <c r="J25" s="28">
        <v>2.2400000000000002</v>
      </c>
      <c r="K25" s="27">
        <f t="shared" si="1"/>
        <v>0</v>
      </c>
      <c r="L25" s="29">
        <v>1.92</v>
      </c>
      <c r="M25" s="30">
        <f t="shared" si="2"/>
        <v>0</v>
      </c>
      <c r="N25" s="31"/>
      <c r="O25" s="30"/>
    </row>
    <row r="26" spans="1:15" ht="99.75" customHeight="1">
      <c r="A26" s="5"/>
      <c r="B26" s="10" t="s">
        <v>40</v>
      </c>
      <c r="C26" s="8" t="s">
        <v>68</v>
      </c>
      <c r="D26" s="9" t="s">
        <v>99</v>
      </c>
      <c r="E26" s="7" t="s">
        <v>84</v>
      </c>
      <c r="F26" s="7" t="s">
        <v>123</v>
      </c>
      <c r="G26" s="12">
        <v>240</v>
      </c>
      <c r="H26" s="26">
        <v>2.56</v>
      </c>
      <c r="I26" s="27">
        <f t="shared" si="0"/>
        <v>0</v>
      </c>
      <c r="J26" s="28">
        <v>2.2400000000000002</v>
      </c>
      <c r="K26" s="27">
        <f t="shared" si="1"/>
        <v>0</v>
      </c>
      <c r="L26" s="29">
        <v>1.92</v>
      </c>
      <c r="M26" s="30">
        <f t="shared" si="2"/>
        <v>0</v>
      </c>
      <c r="N26" s="31"/>
      <c r="O26" s="30"/>
    </row>
    <row r="27" spans="1:15" ht="99.75" customHeight="1">
      <c r="A27" s="5"/>
      <c r="B27" s="10" t="s">
        <v>41</v>
      </c>
      <c r="C27" s="8" t="s">
        <v>69</v>
      </c>
      <c r="D27" s="9" t="s">
        <v>100</v>
      </c>
      <c r="E27" s="7" t="s">
        <v>84</v>
      </c>
      <c r="F27" s="7" t="s">
        <v>123</v>
      </c>
      <c r="G27" s="12">
        <v>240</v>
      </c>
      <c r="H27" s="26">
        <v>2.56</v>
      </c>
      <c r="I27" s="27">
        <f t="shared" si="0"/>
        <v>0</v>
      </c>
      <c r="J27" s="28">
        <v>2.2400000000000002</v>
      </c>
      <c r="K27" s="27">
        <f t="shared" si="1"/>
        <v>0</v>
      </c>
      <c r="L27" s="29">
        <v>1.92</v>
      </c>
      <c r="M27" s="30">
        <f t="shared" si="2"/>
        <v>0</v>
      </c>
      <c r="N27" s="31"/>
      <c r="O27" s="30"/>
    </row>
    <row r="28" spans="1:15" ht="99.75" customHeight="1">
      <c r="A28" s="5"/>
      <c r="B28" s="10" t="s">
        <v>42</v>
      </c>
      <c r="C28" s="8" t="s">
        <v>9</v>
      </c>
      <c r="D28" s="9" t="s">
        <v>13</v>
      </c>
      <c r="E28" s="7" t="s">
        <v>84</v>
      </c>
      <c r="F28" s="7" t="s">
        <v>123</v>
      </c>
      <c r="G28" s="12">
        <v>320</v>
      </c>
      <c r="H28" s="26">
        <v>3.4140000000000001</v>
      </c>
      <c r="I28" s="27">
        <f>H28*O28</f>
        <v>0</v>
      </c>
      <c r="J28" s="28">
        <v>2.9870000000000001</v>
      </c>
      <c r="K28" s="27">
        <f>J28*O28</f>
        <v>0</v>
      </c>
      <c r="L28" s="29">
        <v>2.56</v>
      </c>
      <c r="M28" s="30">
        <f>L28*O28</f>
        <v>0</v>
      </c>
      <c r="N28" s="31"/>
      <c r="O28" s="30"/>
    </row>
    <row r="29" spans="1:15" ht="99.75" customHeight="1">
      <c r="A29" s="5"/>
      <c r="B29" s="10" t="s">
        <v>43</v>
      </c>
      <c r="C29" s="8" t="s">
        <v>19</v>
      </c>
      <c r="D29" s="9" t="s">
        <v>22</v>
      </c>
      <c r="E29" s="7" t="s">
        <v>84</v>
      </c>
      <c r="F29" s="7" t="s">
        <v>123</v>
      </c>
      <c r="G29" s="12">
        <v>240</v>
      </c>
      <c r="H29" s="26">
        <v>2.56</v>
      </c>
      <c r="I29" s="27">
        <f t="shared" ref="I29:I40" si="3">H29*O29</f>
        <v>0</v>
      </c>
      <c r="J29" s="28">
        <v>2.2400000000000002</v>
      </c>
      <c r="K29" s="27">
        <f t="shared" ref="K29:K40" si="4">J29*O29</f>
        <v>0</v>
      </c>
      <c r="L29" s="29">
        <v>1.92</v>
      </c>
      <c r="M29" s="30">
        <f t="shared" ref="M29:M40" si="5">L29*O29</f>
        <v>0</v>
      </c>
      <c r="N29" s="31"/>
      <c r="O29" s="30"/>
    </row>
    <row r="30" spans="1:15" ht="99.75" customHeight="1">
      <c r="A30" s="5"/>
      <c r="B30" s="10" t="s">
        <v>44</v>
      </c>
      <c r="C30" s="8" t="s">
        <v>8</v>
      </c>
      <c r="D30" s="9" t="s">
        <v>15</v>
      </c>
      <c r="E30" s="7" t="s">
        <v>84</v>
      </c>
      <c r="F30" s="7" t="s">
        <v>123</v>
      </c>
      <c r="G30" s="12">
        <v>240</v>
      </c>
      <c r="H30" s="26">
        <v>2.56</v>
      </c>
      <c r="I30" s="27">
        <f t="shared" si="3"/>
        <v>0</v>
      </c>
      <c r="J30" s="28">
        <v>2.2400000000000002</v>
      </c>
      <c r="K30" s="27">
        <f t="shared" si="4"/>
        <v>0</v>
      </c>
      <c r="L30" s="29">
        <v>1.92</v>
      </c>
      <c r="M30" s="30">
        <f t="shared" si="5"/>
        <v>0</v>
      </c>
      <c r="N30" s="31"/>
      <c r="O30" s="30"/>
    </row>
    <row r="31" spans="1:15" ht="99.75" customHeight="1">
      <c r="A31" s="5"/>
      <c r="B31" s="10" t="s">
        <v>45</v>
      </c>
      <c r="C31" s="8" t="s">
        <v>59</v>
      </c>
      <c r="D31" s="9" t="s">
        <v>85</v>
      </c>
      <c r="E31" s="7" t="s">
        <v>84</v>
      </c>
      <c r="F31" s="7" t="s">
        <v>123</v>
      </c>
      <c r="G31" s="12">
        <v>240</v>
      </c>
      <c r="H31" s="26">
        <v>2.56</v>
      </c>
      <c r="I31" s="27">
        <f t="shared" si="3"/>
        <v>0</v>
      </c>
      <c r="J31" s="28">
        <v>2.2400000000000002</v>
      </c>
      <c r="K31" s="27">
        <f t="shared" si="4"/>
        <v>0</v>
      </c>
      <c r="L31" s="29">
        <v>1.92</v>
      </c>
      <c r="M31" s="30">
        <f t="shared" si="5"/>
        <v>0</v>
      </c>
      <c r="N31" s="31"/>
      <c r="O31" s="30"/>
    </row>
    <row r="32" spans="1:15" ht="99.75" customHeight="1">
      <c r="A32" s="5"/>
      <c r="B32" s="10" t="s">
        <v>46</v>
      </c>
      <c r="C32" s="11" t="s">
        <v>57</v>
      </c>
      <c r="D32" s="7" t="s">
        <v>58</v>
      </c>
      <c r="E32" s="7" t="s">
        <v>84</v>
      </c>
      <c r="F32" s="7" t="s">
        <v>123</v>
      </c>
      <c r="G32" s="12">
        <v>240</v>
      </c>
      <c r="H32" s="26">
        <v>2.56</v>
      </c>
      <c r="I32" s="27">
        <f t="shared" si="3"/>
        <v>0</v>
      </c>
      <c r="J32" s="28">
        <v>2.2400000000000002</v>
      </c>
      <c r="K32" s="27">
        <f t="shared" si="4"/>
        <v>0</v>
      </c>
      <c r="L32" s="29">
        <v>1.92</v>
      </c>
      <c r="M32" s="30">
        <f t="shared" si="5"/>
        <v>0</v>
      </c>
      <c r="N32" s="31"/>
      <c r="O32" s="30"/>
    </row>
    <row r="33" spans="1:15" ht="99.75" customHeight="1">
      <c r="A33" s="5"/>
      <c r="B33" s="10" t="s">
        <v>47</v>
      </c>
      <c r="C33" s="8" t="s">
        <v>70</v>
      </c>
      <c r="D33" s="9" t="s">
        <v>71</v>
      </c>
      <c r="E33" s="7" t="s">
        <v>84</v>
      </c>
      <c r="F33" s="7" t="s">
        <v>123</v>
      </c>
      <c r="G33" s="12">
        <v>240</v>
      </c>
      <c r="H33" s="26">
        <v>2.56</v>
      </c>
      <c r="I33" s="27">
        <f t="shared" si="3"/>
        <v>0</v>
      </c>
      <c r="J33" s="28">
        <v>2.2400000000000002</v>
      </c>
      <c r="K33" s="27">
        <f t="shared" si="4"/>
        <v>0</v>
      </c>
      <c r="L33" s="29">
        <v>1.92</v>
      </c>
      <c r="M33" s="30">
        <f t="shared" si="5"/>
        <v>0</v>
      </c>
      <c r="N33" s="31"/>
      <c r="O33" s="30"/>
    </row>
    <row r="34" spans="1:15" ht="99.75" customHeight="1">
      <c r="A34" s="5"/>
      <c r="B34" s="10" t="s">
        <v>48</v>
      </c>
      <c r="C34" s="8" t="s">
        <v>88</v>
      </c>
      <c r="D34" s="9" t="s">
        <v>11</v>
      </c>
      <c r="E34" s="7" t="s">
        <v>84</v>
      </c>
      <c r="F34" s="7" t="s">
        <v>123</v>
      </c>
      <c r="G34" s="12">
        <v>240</v>
      </c>
      <c r="H34" s="26">
        <v>2.56</v>
      </c>
      <c r="I34" s="27">
        <f t="shared" si="3"/>
        <v>0</v>
      </c>
      <c r="J34" s="28">
        <v>2.2400000000000002</v>
      </c>
      <c r="K34" s="27">
        <f t="shared" si="4"/>
        <v>0</v>
      </c>
      <c r="L34" s="29">
        <v>1.92</v>
      </c>
      <c r="M34" s="30">
        <f t="shared" si="5"/>
        <v>0</v>
      </c>
      <c r="N34" s="31"/>
      <c r="O34" s="30"/>
    </row>
    <row r="35" spans="1:15" ht="99.75" customHeight="1">
      <c r="A35" s="5"/>
      <c r="B35" s="10" t="s">
        <v>49</v>
      </c>
      <c r="C35" s="8" t="s">
        <v>18</v>
      </c>
      <c r="D35" s="9" t="s">
        <v>26</v>
      </c>
      <c r="E35" s="7" t="s">
        <v>84</v>
      </c>
      <c r="F35" s="7" t="s">
        <v>123</v>
      </c>
      <c r="G35" s="12">
        <v>240</v>
      </c>
      <c r="H35" s="26">
        <v>2.56</v>
      </c>
      <c r="I35" s="27">
        <f t="shared" si="3"/>
        <v>0</v>
      </c>
      <c r="J35" s="28">
        <v>2.2400000000000002</v>
      </c>
      <c r="K35" s="27">
        <f t="shared" si="4"/>
        <v>0</v>
      </c>
      <c r="L35" s="29">
        <v>1.92</v>
      </c>
      <c r="M35" s="30">
        <f t="shared" si="5"/>
        <v>0</v>
      </c>
      <c r="N35" s="31"/>
      <c r="O35" s="30"/>
    </row>
    <row r="36" spans="1:15" ht="99.75" customHeight="1">
      <c r="A36" s="5"/>
      <c r="B36" s="10" t="s">
        <v>50</v>
      </c>
      <c r="C36" s="8" t="s">
        <v>7</v>
      </c>
      <c r="D36" s="9" t="s">
        <v>12</v>
      </c>
      <c r="E36" s="7" t="s">
        <v>84</v>
      </c>
      <c r="F36" s="7" t="s">
        <v>123</v>
      </c>
      <c r="G36" s="12">
        <v>240</v>
      </c>
      <c r="H36" s="26">
        <v>2.56</v>
      </c>
      <c r="I36" s="27">
        <f t="shared" si="3"/>
        <v>0</v>
      </c>
      <c r="J36" s="28">
        <v>2.2400000000000002</v>
      </c>
      <c r="K36" s="27">
        <f t="shared" si="4"/>
        <v>0</v>
      </c>
      <c r="L36" s="29">
        <v>1.92</v>
      </c>
      <c r="M36" s="30">
        <f t="shared" si="5"/>
        <v>0</v>
      </c>
      <c r="N36" s="31"/>
      <c r="O36" s="30"/>
    </row>
    <row r="37" spans="1:15" ht="99.75" customHeight="1">
      <c r="A37" s="5"/>
      <c r="B37" s="10" t="s">
        <v>51</v>
      </c>
      <c r="C37" s="8" t="s">
        <v>72</v>
      </c>
      <c r="D37" s="9" t="s">
        <v>73</v>
      </c>
      <c r="E37" s="7" t="s">
        <v>84</v>
      </c>
      <c r="F37" s="7" t="s">
        <v>123</v>
      </c>
      <c r="G37" s="12">
        <v>320</v>
      </c>
      <c r="H37" s="26">
        <v>3.4140000000000001</v>
      </c>
      <c r="I37" s="27">
        <f t="shared" si="3"/>
        <v>0</v>
      </c>
      <c r="J37" s="28">
        <v>2.9870000000000001</v>
      </c>
      <c r="K37" s="27">
        <f t="shared" si="4"/>
        <v>0</v>
      </c>
      <c r="L37" s="29">
        <v>2.56</v>
      </c>
      <c r="M37" s="30">
        <f t="shared" si="5"/>
        <v>0</v>
      </c>
      <c r="N37" s="31"/>
      <c r="O37" s="30"/>
    </row>
    <row r="38" spans="1:15" ht="99.75" customHeight="1">
      <c r="A38" s="5"/>
      <c r="B38" s="10" t="s">
        <v>76</v>
      </c>
      <c r="C38" s="8" t="s">
        <v>17</v>
      </c>
      <c r="D38" s="9" t="s">
        <v>102</v>
      </c>
      <c r="E38" s="7" t="s">
        <v>84</v>
      </c>
      <c r="F38" s="7" t="s">
        <v>123</v>
      </c>
      <c r="G38" s="12">
        <v>320</v>
      </c>
      <c r="H38" s="26">
        <v>3.4140000000000001</v>
      </c>
      <c r="I38" s="27">
        <f t="shared" si="3"/>
        <v>0</v>
      </c>
      <c r="J38" s="28">
        <v>2.9870000000000001</v>
      </c>
      <c r="K38" s="27">
        <f t="shared" si="4"/>
        <v>0</v>
      </c>
      <c r="L38" s="29">
        <v>2.56</v>
      </c>
      <c r="M38" s="30">
        <f t="shared" si="5"/>
        <v>0</v>
      </c>
      <c r="N38" s="31"/>
      <c r="O38" s="30"/>
    </row>
    <row r="39" spans="1:15" ht="99.75" customHeight="1">
      <c r="A39" s="5"/>
      <c r="B39" s="10" t="s">
        <v>77</v>
      </c>
      <c r="C39" s="8" t="s">
        <v>56</v>
      </c>
      <c r="D39" s="9" t="s">
        <v>90</v>
      </c>
      <c r="E39" s="7" t="s">
        <v>84</v>
      </c>
      <c r="F39" s="7" t="s">
        <v>123</v>
      </c>
      <c r="G39" s="12">
        <v>320</v>
      </c>
      <c r="H39" s="26">
        <v>3.4140000000000001</v>
      </c>
      <c r="I39" s="27">
        <f t="shared" si="3"/>
        <v>0</v>
      </c>
      <c r="J39" s="28">
        <v>2.9870000000000001</v>
      </c>
      <c r="K39" s="27">
        <f t="shared" si="4"/>
        <v>0</v>
      </c>
      <c r="L39" s="29">
        <v>2.56</v>
      </c>
      <c r="M39" s="30">
        <f t="shared" si="5"/>
        <v>0</v>
      </c>
      <c r="N39" s="31"/>
      <c r="O39" s="30"/>
    </row>
    <row r="40" spans="1:15" ht="99.75" customHeight="1">
      <c r="A40" s="5"/>
      <c r="B40" s="10" t="s">
        <v>78</v>
      </c>
      <c r="C40" s="8" t="s">
        <v>16</v>
      </c>
      <c r="D40" s="9" t="s">
        <v>25</v>
      </c>
      <c r="E40" s="7" t="s">
        <v>84</v>
      </c>
      <c r="F40" s="7" t="s">
        <v>123</v>
      </c>
      <c r="G40" s="12">
        <v>320</v>
      </c>
      <c r="H40" s="26">
        <v>3.4140000000000001</v>
      </c>
      <c r="I40" s="27">
        <f t="shared" si="3"/>
        <v>0</v>
      </c>
      <c r="J40" s="28">
        <v>2.9870000000000001</v>
      </c>
      <c r="K40" s="27">
        <f t="shared" si="4"/>
        <v>0</v>
      </c>
      <c r="L40" s="29">
        <v>2.56</v>
      </c>
      <c r="M40" s="30">
        <f t="shared" si="5"/>
        <v>0</v>
      </c>
      <c r="N40" s="31"/>
      <c r="O40" s="30"/>
    </row>
    <row r="41" spans="1:15" ht="99.75" customHeight="1">
      <c r="A41" s="5"/>
      <c r="B41" s="10" t="s">
        <v>79</v>
      </c>
      <c r="C41" s="8" t="s">
        <v>55</v>
      </c>
      <c r="D41" s="9" t="s">
        <v>74</v>
      </c>
      <c r="E41" s="7" t="s">
        <v>84</v>
      </c>
      <c r="F41" s="7" t="s">
        <v>123</v>
      </c>
      <c r="G41" s="12">
        <v>240</v>
      </c>
      <c r="H41" s="26">
        <v>2.56</v>
      </c>
      <c r="I41" s="27">
        <f t="shared" ref="I41:I44" si="6">H41*O41</f>
        <v>0</v>
      </c>
      <c r="J41" s="28">
        <v>2.2400000000000002</v>
      </c>
      <c r="K41" s="27">
        <f t="shared" ref="K41:K44" si="7">J41*O41</f>
        <v>0</v>
      </c>
      <c r="L41" s="29">
        <v>1.92</v>
      </c>
      <c r="M41" s="30">
        <f t="shared" ref="M41:M44" si="8">L41*O41</f>
        <v>0</v>
      </c>
      <c r="N41" s="31"/>
      <c r="O41" s="30"/>
    </row>
    <row r="42" spans="1:15" ht="99.75" customHeight="1">
      <c r="A42" s="5"/>
      <c r="B42" s="10" t="s">
        <v>80</v>
      </c>
      <c r="C42" s="8" t="s">
        <v>20</v>
      </c>
      <c r="D42" s="9" t="s">
        <v>23</v>
      </c>
      <c r="E42" s="7" t="s">
        <v>84</v>
      </c>
      <c r="F42" s="7" t="s">
        <v>123</v>
      </c>
      <c r="G42" s="12">
        <v>240</v>
      </c>
      <c r="H42" s="26">
        <v>2.56</v>
      </c>
      <c r="I42" s="27">
        <f t="shared" si="6"/>
        <v>0</v>
      </c>
      <c r="J42" s="28">
        <v>2.2400000000000002</v>
      </c>
      <c r="K42" s="27">
        <f t="shared" si="7"/>
        <v>0</v>
      </c>
      <c r="L42" s="29">
        <v>1.92</v>
      </c>
      <c r="M42" s="30">
        <f t="shared" si="8"/>
        <v>0</v>
      </c>
      <c r="N42" s="31"/>
      <c r="O42" s="30"/>
    </row>
    <row r="43" spans="1:15" ht="99.75" customHeight="1">
      <c r="A43" s="5"/>
      <c r="B43" s="10" t="s">
        <v>81</v>
      </c>
      <c r="C43" s="8" t="s">
        <v>54</v>
      </c>
      <c r="D43" s="9" t="s">
        <v>75</v>
      </c>
      <c r="E43" s="7" t="s">
        <v>84</v>
      </c>
      <c r="F43" s="7" t="s">
        <v>123</v>
      </c>
      <c r="G43" s="12">
        <v>320</v>
      </c>
      <c r="H43" s="26">
        <v>3.4140000000000001</v>
      </c>
      <c r="I43" s="27">
        <f t="shared" si="6"/>
        <v>0</v>
      </c>
      <c r="J43" s="28">
        <v>2.9870000000000001</v>
      </c>
      <c r="K43" s="27">
        <f t="shared" si="7"/>
        <v>0</v>
      </c>
      <c r="L43" s="29">
        <v>2.56</v>
      </c>
      <c r="M43" s="30">
        <f t="shared" si="8"/>
        <v>0</v>
      </c>
      <c r="N43" s="31"/>
      <c r="O43" s="30"/>
    </row>
    <row r="44" spans="1:15" ht="99.75" customHeight="1">
      <c r="A44" s="5"/>
      <c r="B44" s="10" t="s">
        <v>82</v>
      </c>
      <c r="C44" s="8" t="s">
        <v>53</v>
      </c>
      <c r="D44" s="9" t="s">
        <v>98</v>
      </c>
      <c r="E44" s="7" t="s">
        <v>84</v>
      </c>
      <c r="F44" s="7" t="s">
        <v>123</v>
      </c>
      <c r="G44" s="12">
        <v>320</v>
      </c>
      <c r="H44" s="26">
        <v>3.4140000000000001</v>
      </c>
      <c r="I44" s="27">
        <f t="shared" si="6"/>
        <v>0</v>
      </c>
      <c r="J44" s="28">
        <v>2.9870000000000001</v>
      </c>
      <c r="K44" s="27">
        <f t="shared" si="7"/>
        <v>0</v>
      </c>
      <c r="L44" s="29">
        <v>2.56</v>
      </c>
      <c r="M44" s="30">
        <f t="shared" si="8"/>
        <v>0</v>
      </c>
      <c r="N44" s="31"/>
      <c r="O44" s="30"/>
    </row>
    <row r="45" spans="1:15" ht="99.75" customHeight="1">
      <c r="A45" s="5"/>
      <c r="B45" s="10" t="s">
        <v>83</v>
      </c>
      <c r="C45" s="8" t="s">
        <v>21</v>
      </c>
      <c r="D45" s="9" t="s">
        <v>24</v>
      </c>
      <c r="E45" s="7" t="s">
        <v>84</v>
      </c>
      <c r="F45" s="7" t="s">
        <v>123</v>
      </c>
      <c r="G45" s="12">
        <v>240</v>
      </c>
      <c r="H45" s="26">
        <v>2.56</v>
      </c>
      <c r="I45" s="27">
        <f>H45*O45</f>
        <v>0</v>
      </c>
      <c r="J45" s="28">
        <v>2.2400000000000002</v>
      </c>
      <c r="K45" s="27">
        <f>J45*O45</f>
        <v>0</v>
      </c>
      <c r="L45" s="29">
        <v>1.92</v>
      </c>
      <c r="M45" s="30">
        <f>L45*O45</f>
        <v>0</v>
      </c>
      <c r="N45" s="31"/>
      <c r="O45" s="30"/>
    </row>
    <row r="47" spans="1:15" ht="21">
      <c r="A47" s="50" t="s">
        <v>122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</sheetData>
  <autoFilter ref="G13:G45"/>
  <mergeCells count="22">
    <mergeCell ref="A47:O47"/>
    <mergeCell ref="G9:G12"/>
    <mergeCell ref="L1:O3"/>
    <mergeCell ref="E1:H3"/>
    <mergeCell ref="O7:O8"/>
    <mergeCell ref="N8:N12"/>
    <mergeCell ref="A9:A12"/>
    <mergeCell ref="B9:B12"/>
    <mergeCell ref="C9:C12"/>
    <mergeCell ref="D9:D12"/>
    <mergeCell ref="E9:E12"/>
    <mergeCell ref="F9:F12"/>
    <mergeCell ref="H9:L9"/>
    <mergeCell ref="O9:O12"/>
    <mergeCell ref="H11:L11"/>
    <mergeCell ref="P1:Q1"/>
    <mergeCell ref="A4:D4"/>
    <mergeCell ref="E5:O5"/>
    <mergeCell ref="E6:O6"/>
    <mergeCell ref="A5:D5"/>
    <mergeCell ref="A6:D6"/>
    <mergeCell ref="E4:O4"/>
  </mergeCells>
  <conditionalFormatting sqref="N14 N28">
    <cfRule type="cellIs" dxfId="2" priority="4" operator="equal">
      <formula>0</formula>
    </cfRule>
  </conditionalFormatting>
  <conditionalFormatting sqref="N45 N41:N42 N29:N36 N15:N27">
    <cfRule type="cellIs" dxfId="1" priority="2" operator="equal">
      <formula>0</formula>
    </cfRule>
  </conditionalFormatting>
  <conditionalFormatting sqref="N43:N44 N37:N40">
    <cfRule type="cellIs" dxfId="0" priority="1" operator="equal">
      <formula>0</formula>
    </cfRule>
  </conditionalFormatting>
  <hyperlinks>
    <hyperlink ref="A47:K47" location="Лист1!A11" display=" в начало"/>
  </hyperlinks>
  <pageMargins left="0.7" right="0.7" top="0.75" bottom="0.75" header="0.3" footer="0.3"/>
  <pageSetup paperSize="9" orientation="portrait" r:id="rId1"/>
  <ignoredErrors>
    <ignoredError sqref="B14 B17 B15 B35 B34 B37 B36 B19:C25 B18 B27:C27 B26 B30:C30 B28 B41:B42 B40 B39 B29 B32:B33 B31 B38 B45 B43 B44 C45 C32:C33 C41:C42 C37 C31 C38:C40 C43:C44 C34:C36 B1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2016-10-20T14:27:03Z</dcterms:created>
  <dcterms:modified xsi:type="dcterms:W3CDTF">2023-07-05T10:14:30Z</dcterms:modified>
</cp:coreProperties>
</file>