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235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Лист1!$G$13:$O$46</definedName>
  </definedNames>
  <calcPr calcId="144525" refMode="R1C1"/>
</workbook>
</file>

<file path=xl/calcChain.xml><?xml version="1.0" encoding="utf-8"?>
<calcChain xmlns="http://schemas.openxmlformats.org/spreadsheetml/2006/main">
  <c r="M39" i="1" l="1"/>
  <c r="K39" i="1"/>
  <c r="I39" i="1"/>
  <c r="M38" i="1"/>
  <c r="K38" i="1"/>
  <c r="I38" i="1"/>
  <c r="M34" i="1"/>
  <c r="K34" i="1"/>
  <c r="I34" i="1"/>
  <c r="M26" i="1"/>
  <c r="K26" i="1"/>
  <c r="I26" i="1"/>
  <c r="M46" i="1"/>
  <c r="K46" i="1"/>
  <c r="I46" i="1"/>
  <c r="M45" i="1"/>
  <c r="K45" i="1"/>
  <c r="I45" i="1"/>
  <c r="M44" i="1"/>
  <c r="K44" i="1"/>
  <c r="I44" i="1"/>
  <c r="M43" i="1"/>
  <c r="K43" i="1"/>
  <c r="I43" i="1"/>
  <c r="M42" i="1"/>
  <c r="K42" i="1"/>
  <c r="I42" i="1"/>
  <c r="M41" i="1"/>
  <c r="K41" i="1"/>
  <c r="I41" i="1"/>
  <c r="M40" i="1"/>
  <c r="K40" i="1"/>
  <c r="I40" i="1"/>
  <c r="M37" i="1"/>
  <c r="K37" i="1"/>
  <c r="I37" i="1"/>
  <c r="M36" i="1"/>
  <c r="K36" i="1"/>
  <c r="I36" i="1"/>
  <c r="M35" i="1"/>
  <c r="K35" i="1"/>
  <c r="I35" i="1"/>
  <c r="M33" i="1"/>
  <c r="K33" i="1"/>
  <c r="I33" i="1"/>
  <c r="M32" i="1"/>
  <c r="K32" i="1"/>
  <c r="I32" i="1"/>
  <c r="M31" i="1"/>
  <c r="K31" i="1"/>
  <c r="I31" i="1"/>
  <c r="M30" i="1"/>
  <c r="K30" i="1"/>
  <c r="I30" i="1"/>
  <c r="M29" i="1"/>
  <c r="K29" i="1"/>
  <c r="I29" i="1"/>
  <c r="M28" i="1"/>
  <c r="K28" i="1"/>
  <c r="I28" i="1"/>
  <c r="M27" i="1"/>
  <c r="K27" i="1"/>
  <c r="I27" i="1"/>
  <c r="M25" i="1"/>
  <c r="K25" i="1"/>
  <c r="I25" i="1"/>
  <c r="M23" i="1"/>
  <c r="K23" i="1"/>
  <c r="I23" i="1"/>
  <c r="M22" i="1"/>
  <c r="K22" i="1"/>
  <c r="I22" i="1"/>
  <c r="M21" i="1"/>
  <c r="K21" i="1"/>
  <c r="I21" i="1"/>
  <c r="M20" i="1"/>
  <c r="K20" i="1"/>
  <c r="I20" i="1"/>
  <c r="M19" i="1"/>
  <c r="K19" i="1"/>
  <c r="I19" i="1"/>
  <c r="M18" i="1"/>
  <c r="K18" i="1"/>
  <c r="I18" i="1"/>
  <c r="M17" i="1"/>
  <c r="K17" i="1"/>
  <c r="I17" i="1"/>
  <c r="M16" i="1"/>
  <c r="K16" i="1"/>
  <c r="I16" i="1"/>
  <c r="M15" i="1"/>
  <c r="K15" i="1"/>
  <c r="I15" i="1"/>
  <c r="O7" i="1"/>
  <c r="M24" i="1"/>
  <c r="K24" i="1"/>
  <c r="I24" i="1"/>
  <c r="M14" i="1"/>
  <c r="K14" i="1"/>
  <c r="I14" i="1"/>
  <c r="J8" i="1" l="1"/>
  <c r="L8" i="1"/>
  <c r="H8" i="1"/>
</calcChain>
</file>

<file path=xl/sharedStrings.xml><?xml version="1.0" encoding="utf-8"?>
<sst xmlns="http://schemas.openxmlformats.org/spreadsheetml/2006/main" count="191" uniqueCount="126">
  <si>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</si>
  <si>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</si>
  <si>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</si>
  <si>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</si>
  <si>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</si>
  <si>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</si>
  <si>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</si>
  <si>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K0171</t>
  </si>
  <si>
    <t>L23980</t>
  </si>
  <si>
    <t>LC02010</t>
  </si>
  <si>
    <t>S00030</t>
  </si>
  <si>
    <t>Цвет</t>
  </si>
  <si>
    <t>Jet</t>
  </si>
  <si>
    <t>Hematite</t>
  </si>
  <si>
    <t>Silver</t>
  </si>
  <si>
    <t>Matte - Metallic Flax</t>
  </si>
  <si>
    <t>21415JT</t>
  </si>
  <si>
    <t>LC00030</t>
  </si>
  <si>
    <t>Iris Brown</t>
  </si>
  <si>
    <t>M63130</t>
  </si>
  <si>
    <t>90080</t>
  </si>
  <si>
    <t>Slam Ruby</t>
  </si>
  <si>
    <t>Luster Transparent Champagne</t>
  </si>
  <si>
    <r>
      <t xml:space="preserve">Бусины CzechMates Triangle, </t>
    </r>
    <r>
      <rPr>
        <sz val="12"/>
        <color indexed="8"/>
        <rFont val="Arial"/>
        <family val="2"/>
        <charset val="204"/>
      </rPr>
      <t>Чехия</t>
    </r>
  </si>
  <si>
    <t>K0170</t>
  </si>
  <si>
    <t>K0173</t>
  </si>
  <si>
    <t>K0177</t>
  </si>
  <si>
    <t>Matte Metallic Cooper</t>
  </si>
  <si>
    <t>04B04</t>
  </si>
  <si>
    <t>04B08</t>
  </si>
  <si>
    <t>04B10</t>
  </si>
  <si>
    <t>05A02</t>
  </si>
  <si>
    <t>06B04</t>
  </si>
  <si>
    <t>06B06</t>
  </si>
  <si>
    <t>C00030</t>
  </si>
  <si>
    <t>02010</t>
  </si>
  <si>
    <t>Alabaster</t>
  </si>
  <si>
    <t>21455JT</t>
  </si>
  <si>
    <t>B23980</t>
  </si>
  <si>
    <t>LE23980</t>
  </si>
  <si>
    <t>LZ23980</t>
  </si>
  <si>
    <t>25001AL</t>
  </si>
  <si>
    <t>25039AL</t>
  </si>
  <si>
    <t>Pearl Coat - Cream</t>
  </si>
  <si>
    <t>79080JT</t>
  </si>
  <si>
    <t>79082JT</t>
  </si>
  <si>
    <t>79086JT</t>
  </si>
  <si>
    <t>93200</t>
  </si>
  <si>
    <t>Opaque Red</t>
  </si>
  <si>
    <t>S6C90080</t>
  </si>
  <si>
    <t>Sueded Gold Ruby</t>
  </si>
  <si>
    <t>6 мм                              2 отв.  0,9 мм</t>
  </si>
  <si>
    <t>Matte Metallic Silver</t>
  </si>
  <si>
    <t>Matte Metallic Goldenrod</t>
  </si>
  <si>
    <t>Apollo Gold</t>
  </si>
  <si>
    <t>L03000</t>
  </si>
  <si>
    <t>LC03000</t>
  </si>
  <si>
    <t>Iris Green</t>
  </si>
  <si>
    <t>Bronze</t>
  </si>
  <si>
    <t>Dark Bronze</t>
  </si>
  <si>
    <t>Saturated Metallic Autumn Maple</t>
  </si>
  <si>
    <t>Saturated Metallic Butterum</t>
  </si>
  <si>
    <t>Saturated Metallic Golden Lime</t>
  </si>
  <si>
    <t>23980</t>
  </si>
  <si>
    <t>Pearl Coat            Snow</t>
  </si>
  <si>
    <t>Matte - Turquoise</t>
  </si>
  <si>
    <t>Metallic Suede - Polychrome   Light Pink</t>
  </si>
  <si>
    <t>Opaque Luster Champagne</t>
  </si>
  <si>
    <t>Opaque Luster White</t>
  </si>
  <si>
    <t>Metallic Suede - Polychrome Gold</t>
  </si>
  <si>
    <t>Luster - Metallic Amethyst Jet</t>
  </si>
  <si>
    <t>Metallic Suede - Polychrome           Dark Green</t>
  </si>
  <si>
    <t xml:space="preserve">Saturated Metallic Russet Orange </t>
  </si>
  <si>
    <t xml:space="preserve">Saturated Metallic Ceylon Yellow </t>
  </si>
  <si>
    <t>Saturated Metallic Almost Mauve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</si>
  <si>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</si>
  <si>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</si>
  <si>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</si>
  <si>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</si>
  <si>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</si>
  <si>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</si>
  <si>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</si>
  <si>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</si>
  <si>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</si>
  <si>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</si>
  <si>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</si>
  <si>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</si>
  <si>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</si>
  <si>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</si>
  <si>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</si>
  <si>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</si>
  <si>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</si>
  <si>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</si>
  <si>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</si>
  <si>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</si>
  <si>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</si>
  <si>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</si>
  <si>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</si>
  <si>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</si>
  <si>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</si>
  <si>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</si>
  <si>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</si>
  <si>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</si>
  <si>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</si>
  <si>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</si>
  <si>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</si>
  <si>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</si>
  <si>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</si>
  <si>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5 гр.                         ~ 47 шт.</t>
  </si>
  <si>
    <t>опт: +7 499 157-65-90                                                                           опт: +7 499 157-31-51                                                              заказ отправлять на:                            optotdel18@yandex.ru</t>
  </si>
  <si>
    <t>Валюта расчёта: Доллар</t>
  </si>
  <si>
    <t xml:space="preserve">Наличие 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</si>
  <si>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</si>
  <si>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</si>
  <si>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</si>
  <si>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</si>
  <si>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</si>
  <si>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</si>
  <si>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</si>
  <si>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</si>
  <si>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Картинка</t>
  </si>
  <si>
    <t>П/ №</t>
  </si>
  <si>
    <t>размер</t>
  </si>
  <si>
    <t>Розничная цена</t>
  </si>
  <si>
    <t xml:space="preserve"> в начало &gt;&gt;</t>
  </si>
  <si>
    <t xml:space="preserve"> Цена при покупке только бусин на сумму: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</si>
</sst>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гр.&quot;"/>
    <numFmt numFmtId="165" formatCode="_-[$$-409]* #,##0.00_ ;_-[$$-409]* \-#,##0.00\ ;_-[$$-409]* &quot;-&quot;??_ ;_-@_ "/>
  </numFmts>
  <fonts count="2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rgb="FF006600"/>
      <name val="Verdana"/>
      <family val="2"/>
      <charset val="204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9" fontId="15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/>
    <xf numFmtId="49" fontId="16" fillId="2" borderId="9" xfId="0" applyNumberFormat="1" applyFont="1" applyFill="1" applyBorder="1" applyAlignment="1"/>
    <xf numFmtId="165" fontId="14" fillId="5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5" borderId="15" xfId="0" applyNumberFormat="1" applyFont="1" applyFill="1" applyBorder="1" applyAlignment="1">
      <alignment horizontal="center" vertical="center"/>
    </xf>
    <xf numFmtId="165" fontId="14" fillId="6" borderId="15" xfId="0" applyNumberFormat="1" applyFont="1" applyFill="1" applyBorder="1" applyAlignment="1">
      <alignment horizontal="center" vertical="center"/>
    </xf>
    <xf numFmtId="2" fontId="17" fillId="2" borderId="16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5" fontId="11" fillId="8" borderId="5" xfId="2" applyNumberFormat="1" applyFont="1" applyFill="1" applyBorder="1" applyAlignment="1">
      <alignment horizontal="center" vertical="center" wrapText="1" shrinkToFit="1"/>
    </xf>
    <xf numFmtId="165" fontId="11" fillId="8" borderId="5" xfId="0" applyNumberFormat="1" applyFont="1" applyFill="1" applyBorder="1" applyAlignment="1">
      <alignment horizontal="center" vertical="center" wrapText="1"/>
    </xf>
    <xf numFmtId="165" fontId="18" fillId="8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65" fontId="18" fillId="8" borderId="5" xfId="2" applyNumberFormat="1" applyFont="1" applyFill="1" applyBorder="1" applyAlignment="1">
      <alignment horizontal="center" vertical="center" wrapText="1" shrinkToFit="1"/>
    </xf>
    <xf numFmtId="0" fontId="0" fillId="2" borderId="0" xfId="0" applyFill="1" applyAlignment="1"/>
    <xf numFmtId="165" fontId="11" fillId="4" borderId="5" xfId="0" applyNumberFormat="1" applyFont="1" applyFill="1" applyBorder="1" applyAlignment="1" applyProtection="1">
      <alignment horizontal="center" vertical="center" wrapText="1"/>
    </xf>
    <xf numFmtId="165" fontId="11" fillId="5" borderId="5" xfId="0" applyNumberFormat="1" applyFont="1" applyFill="1" applyBorder="1" applyAlignment="1">
      <alignment horizontal="center" vertical="center" wrapText="1"/>
    </xf>
    <xf numFmtId="165" fontId="11" fillId="5" borderId="5" xfId="0" applyNumberFormat="1" applyFont="1" applyFill="1" applyBorder="1" applyAlignment="1" applyProtection="1">
      <alignment horizontal="center" vertical="center" wrapText="1"/>
    </xf>
    <xf numFmtId="165" fontId="11" fillId="6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165" fontId="22" fillId="2" borderId="0" xfId="2" applyNumberFormat="1" applyFont="1" applyFill="1"/>
    <xf numFmtId="165" fontId="22" fillId="2" borderId="0" xfId="0" applyNumberFormat="1" applyFont="1" applyFill="1"/>
    <xf numFmtId="0" fontId="22" fillId="2" borderId="0" xfId="0" applyFont="1" applyFill="1"/>
    <xf numFmtId="0" fontId="8" fillId="0" borderId="6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7" xfId="0" applyFill="1" applyBorder="1" applyAlignment="1"/>
    <xf numFmtId="165" fontId="22" fillId="2" borderId="0" xfId="2" applyNumberFormat="1" applyFont="1" applyFill="1" applyAlignment="1"/>
    <xf numFmtId="0" fontId="15" fillId="2" borderId="2" xfId="0" applyFont="1" applyFill="1" applyBorder="1" applyAlignment="1"/>
    <xf numFmtId="0" fontId="9" fillId="0" borderId="2" xfId="0" applyFont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25" fillId="9" borderId="3" xfId="3" applyFont="1" applyFill="1" applyBorder="1" applyAlignment="1" applyProtection="1">
      <alignment horizontal="right" vertical="center"/>
    </xf>
    <xf numFmtId="0" fontId="25" fillId="9" borderId="0" xfId="3" applyFont="1" applyFill="1" applyBorder="1" applyAlignment="1" applyProtection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2" fontId="17" fillId="2" borderId="12" xfId="0" applyNumberFormat="1" applyFont="1" applyFill="1" applyBorder="1" applyAlignment="1">
      <alignment horizontal="center" vertical="center"/>
    </xf>
    <xf numFmtId="2" fontId="17" fillId="2" borderId="10" xfId="0" applyNumberFormat="1" applyFont="1" applyFill="1" applyBorder="1" applyAlignment="1">
      <alignment horizontal="center" vertical="center"/>
    </xf>
    <xf numFmtId="2" fontId="17" fillId="2" borderId="12" xfId="0" applyNumberFormat="1" applyFont="1" applyFill="1" applyBorder="1" applyAlignment="1">
      <alignment horizontal="center" vertical="center" textRotation="180"/>
    </xf>
    <xf numFmtId="2" fontId="17" fillId="2" borderId="17" xfId="0" applyNumberFormat="1" applyFont="1" applyFill="1" applyBorder="1" applyAlignment="1">
      <alignment horizontal="center" vertical="center" textRotation="180"/>
    </xf>
    <xf numFmtId="2" fontId="17" fillId="2" borderId="11" xfId="0" applyNumberFormat="1" applyFont="1" applyFill="1" applyBorder="1" applyAlignment="1">
      <alignment horizontal="center" vertical="center" textRotation="180"/>
    </xf>
    <xf numFmtId="0" fontId="11" fillId="6" borderId="12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49" fontId="23" fillId="6" borderId="12" xfId="0" applyNumberFormat="1" applyFont="1" applyFill="1" applyBorder="1" applyAlignment="1">
      <alignment horizontal="center" vertical="center" wrapText="1"/>
    </xf>
    <xf numFmtId="49" fontId="23" fillId="6" borderId="17" xfId="0" applyNumberFormat="1" applyFont="1" applyFill="1" applyBorder="1" applyAlignment="1">
      <alignment horizontal="center" vertical="center" wrapText="1"/>
    </xf>
    <xf numFmtId="49" fontId="23" fillId="6" borderId="11" xfId="0" applyNumberFormat="1" applyFont="1" applyFill="1" applyBorder="1" applyAlignment="1">
      <alignment horizontal="center" vertical="center" wrapText="1"/>
    </xf>
    <xf numFmtId="49" fontId="13" fillId="6" borderId="12" xfId="0" applyNumberFormat="1" applyFont="1" applyFill="1" applyBorder="1" applyAlignment="1">
      <alignment horizontal="center" vertical="center"/>
    </xf>
    <xf numFmtId="49" fontId="13" fillId="6" borderId="17" xfId="0" applyNumberFormat="1" applyFont="1" applyFill="1" applyBorder="1" applyAlignment="1">
      <alignment horizontal="center" vertical="center"/>
    </xf>
    <xf numFmtId="49" fontId="13" fillId="6" borderId="11" xfId="0" applyNumberFormat="1" applyFont="1" applyFill="1" applyBorder="1" applyAlignment="1">
      <alignment horizontal="center" vertical="center"/>
    </xf>
    <xf numFmtId="49" fontId="8" fillId="6" borderId="12" xfId="1" applyNumberFormat="1" applyFont="1" applyFill="1" applyBorder="1" applyAlignment="1">
      <alignment horizontal="center" vertical="center"/>
    </xf>
    <xf numFmtId="49" fontId="8" fillId="6" borderId="17" xfId="1" applyNumberFormat="1" applyFont="1" applyFill="1" applyBorder="1" applyAlignment="1">
      <alignment horizontal="center" vertical="center"/>
    </xf>
    <xf numFmtId="49" fontId="8" fillId="6" borderId="11" xfId="1" applyNumberFormat="1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165" fontId="18" fillId="7" borderId="6" xfId="2" applyNumberFormat="1" applyFont="1" applyFill="1" applyBorder="1" applyAlignment="1">
      <alignment horizontal="center" vertical="center" wrapText="1"/>
    </xf>
    <xf numFmtId="165" fontId="18" fillId="7" borderId="2" xfId="2" applyNumberFormat="1" applyFont="1" applyFill="1" applyBorder="1" applyAlignment="1">
      <alignment horizontal="center" vertical="center" wrapText="1"/>
    </xf>
    <xf numFmtId="165" fontId="18" fillId="7" borderId="7" xfId="2" applyNumberFormat="1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4">
    <dxf>
      <numFmt numFmtId="166" formatCode="0&quot; гр.&quot;;;;"/>
    </dxf>
    <dxf>
      <numFmt numFmtId="166" formatCode="0&quot; гр.&quot;;;;"/>
    </dxf>
    <dxf>
      <numFmt numFmtId="166" formatCode="0&quot; гр.&quot;;;;"/>
    </dxf>
    <dxf>
      <numFmt numFmtId="166" formatCode="0&quot; гр.&quot;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161925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209549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1247775</xdr:colOff>
      <xdr:row>13</xdr:row>
      <xdr:rowOff>1257300</xdr:rowOff>
    </xdr:to>
    <xdr:pic>
      <xdr:nvPicPr>
        <xdr:cNvPr id="5" name="Рисунок 4" descr="K017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21812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1247775</xdr:colOff>
      <xdr:row>14</xdr:row>
      <xdr:rowOff>1257300</xdr:rowOff>
    </xdr:to>
    <xdr:pic>
      <xdr:nvPicPr>
        <xdr:cNvPr id="6" name="Рисунок 5" descr="K017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34480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1247775</xdr:colOff>
      <xdr:row>15</xdr:row>
      <xdr:rowOff>1257300</xdr:rowOff>
    </xdr:to>
    <xdr:pic>
      <xdr:nvPicPr>
        <xdr:cNvPr id="7" name="Рисунок 6" descr="K0173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47148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1247775</xdr:colOff>
      <xdr:row>16</xdr:row>
      <xdr:rowOff>1257300</xdr:rowOff>
    </xdr:to>
    <xdr:pic>
      <xdr:nvPicPr>
        <xdr:cNvPr id="10" name="Рисунок 9" descr="K0177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59817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34</xdr:row>
      <xdr:rowOff>19050</xdr:rowOff>
    </xdr:from>
    <xdr:to>
      <xdr:col>0</xdr:col>
      <xdr:colOff>1247775</xdr:colOff>
      <xdr:row>34</xdr:row>
      <xdr:rowOff>1257300</xdr:rowOff>
    </xdr:to>
    <xdr:pic>
      <xdr:nvPicPr>
        <xdr:cNvPr id="11" name="Рисунок 10" descr="L23980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287845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14250</xdr:colOff>
      <xdr:row>29</xdr:row>
      <xdr:rowOff>23775</xdr:rowOff>
    </xdr:from>
    <xdr:to>
      <xdr:col>0</xdr:col>
      <xdr:colOff>1252500</xdr:colOff>
      <xdr:row>29</xdr:row>
      <xdr:rowOff>1262025</xdr:rowOff>
    </xdr:to>
    <xdr:pic>
      <xdr:nvPicPr>
        <xdr:cNvPr id="14" name="Рисунок 13" descr="LC03000-v3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4250" y="224551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0</xdr:col>
      <xdr:colOff>1247775</xdr:colOff>
      <xdr:row>31</xdr:row>
      <xdr:rowOff>1257300</xdr:rowOff>
    </xdr:to>
    <xdr:pic>
      <xdr:nvPicPr>
        <xdr:cNvPr id="15" name="Рисунок 14" descr="21455JT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249840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17</xdr:row>
      <xdr:rowOff>1257300</xdr:rowOff>
    </xdr:to>
    <xdr:pic>
      <xdr:nvPicPr>
        <xdr:cNvPr id="16" name="Рисунок 15" descr="04B04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72485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18</xdr:row>
      <xdr:rowOff>1257300</xdr:rowOff>
    </xdr:to>
    <xdr:pic>
      <xdr:nvPicPr>
        <xdr:cNvPr id="17" name="Рисунок 16" descr="04B08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85153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42</xdr:row>
      <xdr:rowOff>19050</xdr:rowOff>
    </xdr:from>
    <xdr:to>
      <xdr:col>0</xdr:col>
      <xdr:colOff>1247775</xdr:colOff>
      <xdr:row>42</xdr:row>
      <xdr:rowOff>1257300</xdr:rowOff>
    </xdr:to>
    <xdr:pic>
      <xdr:nvPicPr>
        <xdr:cNvPr id="18" name="Рисунок 17" descr="79086JT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389191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1247775</xdr:colOff>
      <xdr:row>23</xdr:row>
      <xdr:rowOff>1257300</xdr:rowOff>
    </xdr:to>
    <xdr:pic>
      <xdr:nvPicPr>
        <xdr:cNvPr id="19" name="Рисунок 18" descr="C00030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148494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1247775</xdr:colOff>
      <xdr:row>25</xdr:row>
      <xdr:rowOff>1257300</xdr:rowOff>
    </xdr:to>
    <xdr:pic>
      <xdr:nvPicPr>
        <xdr:cNvPr id="20" name="Рисунок 19" descr="S00030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173831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19050</xdr:rowOff>
    </xdr:from>
    <xdr:to>
      <xdr:col>0</xdr:col>
      <xdr:colOff>1247775</xdr:colOff>
      <xdr:row>28</xdr:row>
      <xdr:rowOff>1257300</xdr:rowOff>
    </xdr:to>
    <xdr:pic>
      <xdr:nvPicPr>
        <xdr:cNvPr id="21" name="Рисунок 20" descr="L0300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211836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30</xdr:row>
      <xdr:rowOff>16650</xdr:rowOff>
    </xdr:from>
    <xdr:to>
      <xdr:col>0</xdr:col>
      <xdr:colOff>1247775</xdr:colOff>
      <xdr:row>30</xdr:row>
      <xdr:rowOff>1254900</xdr:rowOff>
    </xdr:to>
    <xdr:pic>
      <xdr:nvPicPr>
        <xdr:cNvPr id="23" name="Рисунок 22" descr="21415JT-v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237148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0</xdr:col>
      <xdr:colOff>1247775</xdr:colOff>
      <xdr:row>32</xdr:row>
      <xdr:rowOff>1257300</xdr:rowOff>
    </xdr:to>
    <xdr:pic>
      <xdr:nvPicPr>
        <xdr:cNvPr id="24" name="Рисунок 23" descr="23980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25" y="262509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33</xdr:row>
      <xdr:rowOff>19050</xdr:rowOff>
    </xdr:from>
    <xdr:to>
      <xdr:col>0</xdr:col>
      <xdr:colOff>1247775</xdr:colOff>
      <xdr:row>33</xdr:row>
      <xdr:rowOff>1257300</xdr:rowOff>
    </xdr:to>
    <xdr:pic>
      <xdr:nvPicPr>
        <xdr:cNvPr id="25" name="Рисунок 24" descr="B23980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25" y="275177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0</xdr:col>
      <xdr:colOff>1247775</xdr:colOff>
      <xdr:row>36</xdr:row>
      <xdr:rowOff>1257300</xdr:rowOff>
    </xdr:to>
    <xdr:pic>
      <xdr:nvPicPr>
        <xdr:cNvPr id="26" name="Рисунок 25" descr="LZ23980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25" y="313182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37</xdr:row>
      <xdr:rowOff>19050</xdr:rowOff>
    </xdr:from>
    <xdr:to>
      <xdr:col>0</xdr:col>
      <xdr:colOff>1247775</xdr:colOff>
      <xdr:row>37</xdr:row>
      <xdr:rowOff>1257300</xdr:rowOff>
    </xdr:to>
    <xdr:pic>
      <xdr:nvPicPr>
        <xdr:cNvPr id="27" name="Рисунок 26" descr="25001AL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25" y="325850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39</xdr:row>
      <xdr:rowOff>19050</xdr:rowOff>
    </xdr:from>
    <xdr:to>
      <xdr:col>0</xdr:col>
      <xdr:colOff>1247775</xdr:colOff>
      <xdr:row>39</xdr:row>
      <xdr:rowOff>1257300</xdr:rowOff>
    </xdr:to>
    <xdr:pic>
      <xdr:nvPicPr>
        <xdr:cNvPr id="28" name="Рисунок 27" descr="M63130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525" y="351186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43</xdr:row>
      <xdr:rowOff>19050</xdr:rowOff>
    </xdr:from>
    <xdr:to>
      <xdr:col>0</xdr:col>
      <xdr:colOff>1247775</xdr:colOff>
      <xdr:row>43</xdr:row>
      <xdr:rowOff>1257300</xdr:rowOff>
    </xdr:to>
    <xdr:pic>
      <xdr:nvPicPr>
        <xdr:cNvPr id="29" name="Рисунок 28" descr="90080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525" y="401859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1257300</xdr:rowOff>
    </xdr:to>
    <xdr:pic>
      <xdr:nvPicPr>
        <xdr:cNvPr id="31" name="Рисунок 30" descr="04B10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525" y="97821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1247775</xdr:colOff>
      <xdr:row>27</xdr:row>
      <xdr:rowOff>1257300</xdr:rowOff>
    </xdr:to>
    <xdr:pic>
      <xdr:nvPicPr>
        <xdr:cNvPr id="33" name="Рисунок 32" descr="LC02010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525" y="199167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0</xdr:col>
      <xdr:colOff>1247775</xdr:colOff>
      <xdr:row>40</xdr:row>
      <xdr:rowOff>1257300</xdr:rowOff>
    </xdr:to>
    <xdr:pic>
      <xdr:nvPicPr>
        <xdr:cNvPr id="34" name="Рисунок 33" descr="79080JT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525" y="36385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24</xdr:row>
      <xdr:rowOff>1257300</xdr:rowOff>
    </xdr:to>
    <xdr:pic>
      <xdr:nvPicPr>
        <xdr:cNvPr id="35" name="Рисунок 34" descr="LC00030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525" y="161163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1247775</xdr:colOff>
      <xdr:row>26</xdr:row>
      <xdr:rowOff>1257300</xdr:rowOff>
    </xdr:to>
    <xdr:pic>
      <xdr:nvPicPr>
        <xdr:cNvPr id="36" name="Рисунок 35" descr="02010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525" y="186499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44</xdr:row>
      <xdr:rowOff>19050</xdr:rowOff>
    </xdr:from>
    <xdr:to>
      <xdr:col>0</xdr:col>
      <xdr:colOff>1247775</xdr:colOff>
      <xdr:row>44</xdr:row>
      <xdr:rowOff>1257300</xdr:rowOff>
    </xdr:to>
    <xdr:pic>
      <xdr:nvPicPr>
        <xdr:cNvPr id="37" name="Рисунок 36" descr="93200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525" y="414528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35</xdr:row>
      <xdr:rowOff>19050</xdr:rowOff>
    </xdr:from>
    <xdr:to>
      <xdr:col>0</xdr:col>
      <xdr:colOff>1247775</xdr:colOff>
      <xdr:row>35</xdr:row>
      <xdr:rowOff>1257300</xdr:rowOff>
    </xdr:to>
    <xdr:pic>
      <xdr:nvPicPr>
        <xdr:cNvPr id="38" name="Рисунок 37" descr="LE23980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525" y="300513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45</xdr:row>
      <xdr:rowOff>19050</xdr:rowOff>
    </xdr:from>
    <xdr:to>
      <xdr:col>0</xdr:col>
      <xdr:colOff>1247775</xdr:colOff>
      <xdr:row>45</xdr:row>
      <xdr:rowOff>1257300</xdr:rowOff>
    </xdr:to>
    <xdr:pic>
      <xdr:nvPicPr>
        <xdr:cNvPr id="39" name="Рисунок 38" descr="S6C90080-v2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9525" y="427196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19050</xdr:rowOff>
    </xdr:from>
    <xdr:to>
      <xdr:col>0</xdr:col>
      <xdr:colOff>1247775</xdr:colOff>
      <xdr:row>41</xdr:row>
      <xdr:rowOff>1257300</xdr:rowOff>
    </xdr:to>
    <xdr:pic>
      <xdr:nvPicPr>
        <xdr:cNvPr id="40" name="Рисунок 39" descr="79082JT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9525" y="376523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38</xdr:row>
      <xdr:rowOff>19050</xdr:rowOff>
    </xdr:from>
    <xdr:to>
      <xdr:col>0</xdr:col>
      <xdr:colOff>1247775</xdr:colOff>
      <xdr:row>38</xdr:row>
      <xdr:rowOff>1257300</xdr:rowOff>
    </xdr:to>
    <xdr:pic>
      <xdr:nvPicPr>
        <xdr:cNvPr id="41" name="Рисунок 40" descr="25039AL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9525" y="338518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1247775</xdr:colOff>
      <xdr:row>20</xdr:row>
      <xdr:rowOff>1257300</xdr:rowOff>
    </xdr:to>
    <xdr:pic>
      <xdr:nvPicPr>
        <xdr:cNvPr id="43" name="Рисунок 42" descr="05A02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525" y="110490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1247775</xdr:colOff>
      <xdr:row>21</xdr:row>
      <xdr:rowOff>1257300</xdr:rowOff>
    </xdr:to>
    <xdr:pic>
      <xdr:nvPicPr>
        <xdr:cNvPr id="44" name="Рисунок 43" descr="06B04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9525" y="123158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1247775</xdr:colOff>
      <xdr:row>22</xdr:row>
      <xdr:rowOff>1257300</xdr:rowOff>
    </xdr:to>
    <xdr:pic>
      <xdr:nvPicPr>
        <xdr:cNvPr id="45" name="Рисунок 44" descr="06B06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9525" y="13582650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abSelected="1" workbookViewId="0">
      <selection activeCell="H9" sqref="H9:L9"/>
    </sheetView>
  </sheetViews>
  <sheetFormatPr defaultRowHeight="15" x14ac:dyDescent="0.25"/>
  <cols>
    <col min="1" max="1" width="18.85546875" customWidth="1"/>
    <col min="2" max="2" width="7.7109375" customWidth="1"/>
    <col min="3" max="3" width="21.5703125" customWidth="1"/>
    <col min="4" max="5" width="17.42578125" customWidth="1"/>
    <col min="6" max="6" width="17.140625" customWidth="1"/>
    <col min="7" max="7" width="16.42578125" style="37" customWidth="1"/>
    <col min="8" max="8" width="16.5703125" style="38" customWidth="1"/>
    <col min="9" max="9" width="5.5703125" style="39" hidden="1" customWidth="1"/>
    <col min="10" max="10" width="16.7109375" style="39" customWidth="1"/>
    <col min="11" max="11" width="5.5703125" style="39" hidden="1" customWidth="1"/>
    <col min="12" max="12" width="14.5703125" style="39" customWidth="1"/>
    <col min="13" max="13" width="2.5703125" style="40" hidden="1" customWidth="1"/>
    <col min="14" max="14" width="5.5703125" style="40" customWidth="1"/>
    <col min="15" max="15" width="16.140625" style="40" bestFit="1" customWidth="1"/>
    <col min="16" max="16" width="4.5703125" hidden="1" customWidth="1"/>
  </cols>
  <sheetData>
    <row r="1" spans="1:19" ht="25.5" customHeight="1" x14ac:dyDescent="0.25">
      <c r="A1" s="1" t="s">
        <v>0</v>
      </c>
      <c r="B1" s="1"/>
      <c r="C1" s="2"/>
      <c r="D1" s="2"/>
      <c r="E1" s="86" t="s">
        <v>1</v>
      </c>
      <c r="F1" s="86"/>
      <c r="G1" s="86"/>
      <c r="H1" s="14"/>
      <c r="I1" s="14"/>
      <c r="J1" s="89" t="s">
        <v>109</v>
      </c>
      <c r="K1" s="89"/>
      <c r="L1" s="89"/>
      <c r="M1" s="89"/>
      <c r="N1" s="89"/>
      <c r="O1" s="89"/>
      <c r="Q1" s="85"/>
      <c r="R1" s="85"/>
      <c r="S1" s="85"/>
    </row>
    <row r="2" spans="1:19" ht="25.5" customHeight="1" x14ac:dyDescent="0.25">
      <c r="A2" s="1"/>
      <c r="B2" s="1"/>
      <c r="C2" s="3"/>
      <c r="D2" s="3"/>
      <c r="E2" s="87"/>
      <c r="F2" s="87"/>
      <c r="G2" s="87"/>
      <c r="H2" s="15"/>
      <c r="I2" s="15"/>
      <c r="J2" s="89"/>
      <c r="K2" s="89"/>
      <c r="L2" s="89"/>
      <c r="M2" s="89"/>
      <c r="N2" s="89"/>
      <c r="O2" s="89"/>
    </row>
    <row r="3" spans="1:19" ht="25.5" customHeight="1" x14ac:dyDescent="0.25">
      <c r="A3" s="1"/>
      <c r="B3" s="1"/>
      <c r="C3" s="4"/>
      <c r="D3" s="4"/>
      <c r="E3" s="88"/>
      <c r="F3" s="88"/>
      <c r="G3" s="88"/>
      <c r="H3" s="16"/>
      <c r="I3" s="16"/>
      <c r="J3" s="90"/>
      <c r="K3" s="90"/>
      <c r="L3" s="90"/>
      <c r="M3" s="90"/>
      <c r="N3" s="90"/>
      <c r="O3" s="90"/>
    </row>
    <row r="4" spans="1:19" ht="18" customHeight="1" x14ac:dyDescent="0.25">
      <c r="A4" s="56" t="s">
        <v>4</v>
      </c>
      <c r="B4" s="56"/>
      <c r="C4" s="55" t="s">
        <v>23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0"/>
    </row>
    <row r="5" spans="1:19" ht="18" customHeight="1" x14ac:dyDescent="0.25">
      <c r="A5" s="48" t="s">
        <v>5</v>
      </c>
      <c r="B5" s="48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9" ht="18" customHeight="1" x14ac:dyDescent="0.25">
      <c r="A6" s="49" t="s">
        <v>6</v>
      </c>
      <c r="B6" s="49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9" ht="29.25" customHeight="1" x14ac:dyDescent="0.25">
      <c r="A7" s="17"/>
      <c r="B7" s="17"/>
      <c r="C7" s="17"/>
      <c r="D7" s="17"/>
      <c r="E7" s="17"/>
      <c r="F7" s="17"/>
      <c r="G7" s="17"/>
      <c r="H7" s="17" t="s">
        <v>110</v>
      </c>
      <c r="I7" s="17"/>
      <c r="J7" s="17"/>
      <c r="K7" s="17"/>
      <c r="L7" s="17"/>
      <c r="M7" s="18"/>
      <c r="N7" s="18"/>
      <c r="O7" s="57">
        <f>SUM(O14:O40)</f>
        <v>0</v>
      </c>
    </row>
    <row r="8" spans="1:19" ht="21" customHeight="1" thickBot="1" x14ac:dyDescent="0.3">
      <c r="A8" s="41"/>
      <c r="B8" s="42"/>
      <c r="C8" s="42"/>
      <c r="D8" s="42"/>
      <c r="E8" s="42"/>
      <c r="F8" s="42"/>
      <c r="G8" s="43"/>
      <c r="H8" s="19">
        <f>SUM(I14:I40)</f>
        <v>0</v>
      </c>
      <c r="I8" s="20"/>
      <c r="J8" s="21">
        <f>SUM(K14:K40)</f>
        <v>0</v>
      </c>
      <c r="K8" s="20"/>
      <c r="L8" s="22">
        <f>SUM(M14:M40)</f>
        <v>0</v>
      </c>
      <c r="M8" s="23"/>
      <c r="N8" s="59" t="s">
        <v>111</v>
      </c>
      <c r="O8" s="58"/>
      <c r="P8" s="6"/>
      <c r="Q8" s="6"/>
      <c r="R8" s="6"/>
    </row>
    <row r="9" spans="1:19" ht="18" customHeight="1" thickTop="1" x14ac:dyDescent="0.25">
      <c r="A9" s="62" t="s">
        <v>120</v>
      </c>
      <c r="B9" s="65" t="s">
        <v>121</v>
      </c>
      <c r="C9" s="68" t="s">
        <v>2</v>
      </c>
      <c r="D9" s="71" t="s">
        <v>11</v>
      </c>
      <c r="E9" s="74" t="s">
        <v>122</v>
      </c>
      <c r="F9" s="74" t="s">
        <v>3</v>
      </c>
      <c r="G9" s="77" t="s">
        <v>123</v>
      </c>
      <c r="H9" s="80" t="s">
        <v>125</v>
      </c>
      <c r="I9" s="81"/>
      <c r="J9" s="81"/>
      <c r="K9" s="81"/>
      <c r="L9" s="82"/>
      <c r="M9" s="24"/>
      <c r="N9" s="60"/>
      <c r="O9" s="83" t="s">
        <v>112</v>
      </c>
      <c r="P9" s="6"/>
      <c r="Q9" s="6"/>
      <c r="R9" s="6"/>
    </row>
    <row r="10" spans="1:19" ht="18.75" customHeight="1" x14ac:dyDescent="0.25">
      <c r="A10" s="63"/>
      <c r="B10" s="66"/>
      <c r="C10" s="69"/>
      <c r="D10" s="72"/>
      <c r="E10" s="75"/>
      <c r="F10" s="75"/>
      <c r="G10" s="78"/>
      <c r="H10" s="25" t="s">
        <v>113</v>
      </c>
      <c r="I10" s="26"/>
      <c r="J10" s="27" t="s">
        <v>114</v>
      </c>
      <c r="K10" s="26"/>
      <c r="L10" s="27" t="s">
        <v>115</v>
      </c>
      <c r="M10" s="28"/>
      <c r="N10" s="60"/>
      <c r="O10" s="83"/>
      <c r="P10" s="6"/>
      <c r="Q10" s="6"/>
      <c r="R10" s="6"/>
    </row>
    <row r="11" spans="1:19" ht="17.25" customHeight="1" x14ac:dyDescent="0.25">
      <c r="A11" s="63"/>
      <c r="B11" s="66"/>
      <c r="C11" s="69"/>
      <c r="D11" s="72"/>
      <c r="E11" s="75"/>
      <c r="F11" s="75"/>
      <c r="G11" s="78"/>
      <c r="H11" s="80" t="s">
        <v>116</v>
      </c>
      <c r="I11" s="81"/>
      <c r="J11" s="81"/>
      <c r="K11" s="81"/>
      <c r="L11" s="82"/>
      <c r="M11" s="24"/>
      <c r="N11" s="60"/>
      <c r="O11" s="83"/>
      <c r="P11" s="6"/>
      <c r="Q11" s="6"/>
      <c r="R11" s="6"/>
    </row>
    <row r="12" spans="1:19" ht="16.5" customHeight="1" x14ac:dyDescent="0.25">
      <c r="A12" s="64"/>
      <c r="B12" s="67"/>
      <c r="C12" s="70"/>
      <c r="D12" s="73"/>
      <c r="E12" s="76"/>
      <c r="F12" s="76"/>
      <c r="G12" s="79"/>
      <c r="H12" s="29" t="s">
        <v>117</v>
      </c>
      <c r="I12" s="27"/>
      <c r="J12" s="27" t="s">
        <v>118</v>
      </c>
      <c r="K12" s="27"/>
      <c r="L12" s="27" t="s">
        <v>119</v>
      </c>
      <c r="M12" s="28"/>
      <c r="N12" s="61"/>
      <c r="O12" s="84"/>
      <c r="P12" s="6"/>
      <c r="Q12" s="6"/>
      <c r="R12" s="6"/>
    </row>
    <row r="13" spans="1:19" ht="14.25" customHeight="1" x14ac:dyDescent="0.25">
      <c r="A13" s="44"/>
      <c r="B13" s="44"/>
      <c r="C13" s="44"/>
      <c r="D13" s="44"/>
      <c r="E13" s="44"/>
      <c r="F13" s="44"/>
      <c r="G13" s="47"/>
      <c r="H13" s="44"/>
      <c r="I13" s="44"/>
      <c r="J13" s="44"/>
      <c r="K13" s="44"/>
      <c r="L13" s="44"/>
      <c r="M13" s="44"/>
      <c r="N13" s="44"/>
      <c r="O13" s="45"/>
      <c r="P13" s="6"/>
    </row>
    <row r="14" spans="1:19" ht="99.75" customHeight="1" x14ac:dyDescent="0.25">
      <c r="A14" s="5"/>
      <c r="B14" s="11" t="s">
        <v>75</v>
      </c>
      <c r="C14" s="8" t="s">
        <v>24</v>
      </c>
      <c r="D14" s="9" t="s">
        <v>52</v>
      </c>
      <c r="E14" s="7" t="s">
        <v>51</v>
      </c>
      <c r="F14" s="7" t="s">
        <v>108</v>
      </c>
      <c r="G14" s="13">
        <v>149</v>
      </c>
      <c r="H14" s="31">
        <v>1.59</v>
      </c>
      <c r="I14" s="32">
        <f t="shared" ref="I14" si="0">H14*O14</f>
        <v>0</v>
      </c>
      <c r="J14" s="33">
        <v>1.391</v>
      </c>
      <c r="K14" s="32">
        <f t="shared" ref="K14" si="1">J14*O14</f>
        <v>0</v>
      </c>
      <c r="L14" s="34">
        <v>1.1919999999999999</v>
      </c>
      <c r="M14" s="35">
        <f t="shared" ref="M14" si="2">L14*O14</f>
        <v>0</v>
      </c>
      <c r="N14" s="36"/>
      <c r="O14" s="35"/>
      <c r="P14" s="30"/>
    </row>
    <row r="15" spans="1:19" ht="99.75" customHeight="1" x14ac:dyDescent="0.25">
      <c r="A15" s="5"/>
      <c r="B15" s="12" t="s">
        <v>76</v>
      </c>
      <c r="C15" s="8" t="s">
        <v>7</v>
      </c>
      <c r="D15" s="9" t="s">
        <v>15</v>
      </c>
      <c r="E15" s="7" t="s">
        <v>51</v>
      </c>
      <c r="F15" s="7" t="s">
        <v>108</v>
      </c>
      <c r="G15" s="13">
        <v>149</v>
      </c>
      <c r="H15" s="31">
        <v>1.59</v>
      </c>
      <c r="I15" s="32">
        <f t="shared" ref="I15:I23" si="3">H15*O15</f>
        <v>0</v>
      </c>
      <c r="J15" s="33">
        <v>1.391</v>
      </c>
      <c r="K15" s="32">
        <f t="shared" ref="K15:K23" si="4">J15*O15</f>
        <v>0</v>
      </c>
      <c r="L15" s="34">
        <v>1.1919999999999999</v>
      </c>
      <c r="M15" s="35">
        <f t="shared" ref="M15:M23" si="5">L15*O15</f>
        <v>0</v>
      </c>
      <c r="N15" s="36"/>
      <c r="O15" s="35"/>
      <c r="P15" s="30"/>
    </row>
    <row r="16" spans="1:19" ht="99.75" customHeight="1" x14ac:dyDescent="0.25">
      <c r="A16" s="5"/>
      <c r="B16" s="11" t="s">
        <v>77</v>
      </c>
      <c r="C16" s="8" t="s">
        <v>25</v>
      </c>
      <c r="D16" s="9" t="s">
        <v>53</v>
      </c>
      <c r="E16" s="7" t="s">
        <v>51</v>
      </c>
      <c r="F16" s="7" t="s">
        <v>108</v>
      </c>
      <c r="G16" s="13">
        <v>149</v>
      </c>
      <c r="H16" s="31">
        <v>1.59</v>
      </c>
      <c r="I16" s="32">
        <f t="shared" si="3"/>
        <v>0</v>
      </c>
      <c r="J16" s="33">
        <v>1.391</v>
      </c>
      <c r="K16" s="32">
        <f t="shared" si="4"/>
        <v>0</v>
      </c>
      <c r="L16" s="34">
        <v>1.1919999999999999</v>
      </c>
      <c r="M16" s="35">
        <f t="shared" si="5"/>
        <v>0</v>
      </c>
      <c r="N16" s="36"/>
      <c r="O16" s="35"/>
      <c r="P16" s="30"/>
    </row>
    <row r="17" spans="1:16" ht="99.75" customHeight="1" x14ac:dyDescent="0.25">
      <c r="A17" s="5"/>
      <c r="B17" s="12" t="s">
        <v>78</v>
      </c>
      <c r="C17" s="8" t="s">
        <v>26</v>
      </c>
      <c r="D17" s="9" t="s">
        <v>27</v>
      </c>
      <c r="E17" s="7" t="s">
        <v>51</v>
      </c>
      <c r="F17" s="7" t="s">
        <v>108</v>
      </c>
      <c r="G17" s="13">
        <v>149</v>
      </c>
      <c r="H17" s="31">
        <v>1.59</v>
      </c>
      <c r="I17" s="32">
        <f t="shared" si="3"/>
        <v>0</v>
      </c>
      <c r="J17" s="33">
        <v>1.391</v>
      </c>
      <c r="K17" s="32">
        <f t="shared" si="4"/>
        <v>0</v>
      </c>
      <c r="L17" s="34">
        <v>1.1919999999999999</v>
      </c>
      <c r="M17" s="35">
        <f t="shared" si="5"/>
        <v>0</v>
      </c>
      <c r="N17" s="36"/>
      <c r="O17" s="35"/>
      <c r="P17" s="30"/>
    </row>
    <row r="18" spans="1:16" ht="99.75" customHeight="1" x14ac:dyDescent="0.25">
      <c r="A18" s="5"/>
      <c r="B18" s="11" t="s">
        <v>79</v>
      </c>
      <c r="C18" s="8" t="s">
        <v>28</v>
      </c>
      <c r="D18" s="9" t="s">
        <v>61</v>
      </c>
      <c r="E18" s="7" t="s">
        <v>51</v>
      </c>
      <c r="F18" s="7" t="s">
        <v>108</v>
      </c>
      <c r="G18" s="13">
        <v>149</v>
      </c>
      <c r="H18" s="31">
        <v>1.59</v>
      </c>
      <c r="I18" s="32">
        <f t="shared" si="3"/>
        <v>0</v>
      </c>
      <c r="J18" s="33">
        <v>1.391</v>
      </c>
      <c r="K18" s="32">
        <f t="shared" si="4"/>
        <v>0</v>
      </c>
      <c r="L18" s="34">
        <v>1.1919999999999999</v>
      </c>
      <c r="M18" s="35">
        <f t="shared" si="5"/>
        <v>0</v>
      </c>
      <c r="N18" s="36"/>
      <c r="O18" s="35"/>
      <c r="P18" s="30"/>
    </row>
    <row r="19" spans="1:16" ht="99.75" customHeight="1" x14ac:dyDescent="0.25">
      <c r="A19" s="5"/>
      <c r="B19" s="12" t="s">
        <v>80</v>
      </c>
      <c r="C19" s="8" t="s">
        <v>29</v>
      </c>
      <c r="D19" s="9" t="s">
        <v>62</v>
      </c>
      <c r="E19" s="7" t="s">
        <v>51</v>
      </c>
      <c r="F19" s="7" t="s">
        <v>108</v>
      </c>
      <c r="G19" s="13">
        <v>149</v>
      </c>
      <c r="H19" s="31">
        <v>1.59</v>
      </c>
      <c r="I19" s="32">
        <f t="shared" si="3"/>
        <v>0</v>
      </c>
      <c r="J19" s="33">
        <v>1.391</v>
      </c>
      <c r="K19" s="32">
        <f t="shared" si="4"/>
        <v>0</v>
      </c>
      <c r="L19" s="34">
        <v>1.1919999999999999</v>
      </c>
      <c r="M19" s="35">
        <f t="shared" si="5"/>
        <v>0</v>
      </c>
      <c r="N19" s="36"/>
      <c r="O19" s="35"/>
      <c r="P19" s="30"/>
    </row>
    <row r="20" spans="1:16" ht="99.75" customHeight="1" x14ac:dyDescent="0.25">
      <c r="A20" s="5"/>
      <c r="B20" s="11" t="s">
        <v>81</v>
      </c>
      <c r="C20" s="8" t="s">
        <v>30</v>
      </c>
      <c r="D20" s="9" t="s">
        <v>60</v>
      </c>
      <c r="E20" s="7" t="s">
        <v>51</v>
      </c>
      <c r="F20" s="7" t="s">
        <v>108</v>
      </c>
      <c r="G20" s="13">
        <v>149</v>
      </c>
      <c r="H20" s="31">
        <v>1.59</v>
      </c>
      <c r="I20" s="32">
        <f t="shared" si="3"/>
        <v>0</v>
      </c>
      <c r="J20" s="33">
        <v>1.391</v>
      </c>
      <c r="K20" s="32">
        <f t="shared" si="4"/>
        <v>0</v>
      </c>
      <c r="L20" s="34">
        <v>1.1919999999999999</v>
      </c>
      <c r="M20" s="35">
        <f t="shared" si="5"/>
        <v>0</v>
      </c>
      <c r="N20" s="36"/>
      <c r="O20" s="35"/>
      <c r="P20" s="30"/>
    </row>
    <row r="21" spans="1:16" ht="99.75" customHeight="1" x14ac:dyDescent="0.25">
      <c r="A21" s="5"/>
      <c r="B21" s="12" t="s">
        <v>82</v>
      </c>
      <c r="C21" s="8" t="s">
        <v>31</v>
      </c>
      <c r="D21" s="9" t="s">
        <v>74</v>
      </c>
      <c r="E21" s="7" t="s">
        <v>51</v>
      </c>
      <c r="F21" s="7" t="s">
        <v>108</v>
      </c>
      <c r="G21" s="13">
        <v>149</v>
      </c>
      <c r="H21" s="31">
        <v>1.59</v>
      </c>
      <c r="I21" s="32">
        <f t="shared" si="3"/>
        <v>0</v>
      </c>
      <c r="J21" s="33">
        <v>1.391</v>
      </c>
      <c r="K21" s="32">
        <f t="shared" si="4"/>
        <v>0</v>
      </c>
      <c r="L21" s="34">
        <v>1.1919999999999999</v>
      </c>
      <c r="M21" s="35">
        <f t="shared" si="5"/>
        <v>0</v>
      </c>
      <c r="N21" s="36"/>
      <c r="O21" s="35"/>
      <c r="P21" s="30"/>
    </row>
    <row r="22" spans="1:16" ht="99.75" customHeight="1" x14ac:dyDescent="0.25">
      <c r="A22" s="5"/>
      <c r="B22" s="11" t="s">
        <v>83</v>
      </c>
      <c r="C22" s="8" t="s">
        <v>32</v>
      </c>
      <c r="D22" s="9" t="s">
        <v>73</v>
      </c>
      <c r="E22" s="7" t="s">
        <v>51</v>
      </c>
      <c r="F22" s="7" t="s">
        <v>108</v>
      </c>
      <c r="G22" s="13">
        <v>149</v>
      </c>
      <c r="H22" s="31">
        <v>1.59</v>
      </c>
      <c r="I22" s="32">
        <f t="shared" si="3"/>
        <v>0</v>
      </c>
      <c r="J22" s="33">
        <v>1.391</v>
      </c>
      <c r="K22" s="32">
        <f t="shared" si="4"/>
        <v>0</v>
      </c>
      <c r="L22" s="34">
        <v>1.1919999999999999</v>
      </c>
      <c r="M22" s="35">
        <f t="shared" si="5"/>
        <v>0</v>
      </c>
      <c r="N22" s="36"/>
      <c r="O22" s="35"/>
      <c r="P22" s="30"/>
    </row>
    <row r="23" spans="1:16" ht="99.75" customHeight="1" x14ac:dyDescent="0.25">
      <c r="A23" s="5"/>
      <c r="B23" s="12" t="s">
        <v>84</v>
      </c>
      <c r="C23" s="8" t="s">
        <v>33</v>
      </c>
      <c r="D23" s="9" t="s">
        <v>72</v>
      </c>
      <c r="E23" s="7" t="s">
        <v>51</v>
      </c>
      <c r="F23" s="7" t="s">
        <v>108</v>
      </c>
      <c r="G23" s="13">
        <v>149</v>
      </c>
      <c r="H23" s="31">
        <v>1.59</v>
      </c>
      <c r="I23" s="32">
        <f t="shared" si="3"/>
        <v>0</v>
      </c>
      <c r="J23" s="33">
        <v>1.391</v>
      </c>
      <c r="K23" s="32">
        <f t="shared" si="4"/>
        <v>0</v>
      </c>
      <c r="L23" s="34">
        <v>1.1919999999999999</v>
      </c>
      <c r="M23" s="35">
        <f t="shared" si="5"/>
        <v>0</v>
      </c>
      <c r="N23" s="36"/>
      <c r="O23" s="35"/>
      <c r="P23" s="30"/>
    </row>
    <row r="24" spans="1:16" ht="99.75" customHeight="1" x14ac:dyDescent="0.25">
      <c r="A24" s="5"/>
      <c r="B24" s="11" t="s">
        <v>85</v>
      </c>
      <c r="C24" s="10" t="s">
        <v>34</v>
      </c>
      <c r="D24" s="7" t="s">
        <v>54</v>
      </c>
      <c r="E24" s="7" t="s">
        <v>51</v>
      </c>
      <c r="F24" s="7" t="s">
        <v>108</v>
      </c>
      <c r="G24" s="13">
        <v>206</v>
      </c>
      <c r="H24" s="31">
        <v>2.198</v>
      </c>
      <c r="I24" s="32">
        <f t="shared" ref="I24:I37" si="6">H24*O24</f>
        <v>0</v>
      </c>
      <c r="J24" s="33">
        <v>1.923</v>
      </c>
      <c r="K24" s="32">
        <f t="shared" ref="K24:K37" si="7">J24*O24</f>
        <v>0</v>
      </c>
      <c r="L24" s="34">
        <v>1.6479999999999999</v>
      </c>
      <c r="M24" s="35">
        <f t="shared" ref="M24:M37" si="8">L24*O24</f>
        <v>0</v>
      </c>
      <c r="N24" s="36"/>
      <c r="O24" s="35"/>
      <c r="P24" s="37"/>
    </row>
    <row r="25" spans="1:16" ht="99.75" customHeight="1" x14ac:dyDescent="0.25">
      <c r="A25" s="5"/>
      <c r="B25" s="12" t="s">
        <v>86</v>
      </c>
      <c r="C25" s="8" t="s">
        <v>17</v>
      </c>
      <c r="D25" s="9" t="s">
        <v>22</v>
      </c>
      <c r="E25" s="7" t="s">
        <v>51</v>
      </c>
      <c r="F25" s="7" t="s">
        <v>108</v>
      </c>
      <c r="G25" s="13">
        <v>149</v>
      </c>
      <c r="H25" s="31">
        <v>1.59</v>
      </c>
      <c r="I25" s="32">
        <f t="shared" si="6"/>
        <v>0</v>
      </c>
      <c r="J25" s="33">
        <v>1.391</v>
      </c>
      <c r="K25" s="32">
        <f t="shared" si="7"/>
        <v>0</v>
      </c>
      <c r="L25" s="34">
        <v>1.1919999999999999</v>
      </c>
      <c r="M25" s="35">
        <f t="shared" si="8"/>
        <v>0</v>
      </c>
      <c r="N25" s="36"/>
      <c r="O25" s="35"/>
      <c r="P25" s="30"/>
    </row>
    <row r="26" spans="1:16" ht="99.75" customHeight="1" x14ac:dyDescent="0.25">
      <c r="A26" s="5"/>
      <c r="B26" s="11" t="s">
        <v>87</v>
      </c>
      <c r="C26" s="8" t="s">
        <v>10</v>
      </c>
      <c r="D26" s="9" t="s">
        <v>14</v>
      </c>
      <c r="E26" s="7" t="s">
        <v>51</v>
      </c>
      <c r="F26" s="7" t="s">
        <v>108</v>
      </c>
      <c r="G26" s="13">
        <v>206</v>
      </c>
      <c r="H26" s="31">
        <v>2.198</v>
      </c>
      <c r="I26" s="32">
        <f t="shared" ref="I26" si="9">H26*O26</f>
        <v>0</v>
      </c>
      <c r="J26" s="33">
        <v>1.923</v>
      </c>
      <c r="K26" s="32">
        <f t="shared" ref="K26" si="10">J26*O26</f>
        <v>0</v>
      </c>
      <c r="L26" s="34">
        <v>1.6479999999999999</v>
      </c>
      <c r="M26" s="35">
        <f t="shared" ref="M26" si="11">L26*O26</f>
        <v>0</v>
      </c>
      <c r="N26" s="36"/>
      <c r="O26" s="35"/>
      <c r="P26" s="37"/>
    </row>
    <row r="27" spans="1:16" ht="99.75" customHeight="1" x14ac:dyDescent="0.25">
      <c r="A27" s="5"/>
      <c r="B27" s="12" t="s">
        <v>88</v>
      </c>
      <c r="C27" s="10" t="s">
        <v>35</v>
      </c>
      <c r="D27" s="7" t="s">
        <v>36</v>
      </c>
      <c r="E27" s="7" t="s">
        <v>51</v>
      </c>
      <c r="F27" s="7" t="s">
        <v>108</v>
      </c>
      <c r="G27" s="13">
        <v>149</v>
      </c>
      <c r="H27" s="31">
        <v>1.59</v>
      </c>
      <c r="I27" s="32">
        <f t="shared" si="6"/>
        <v>0</v>
      </c>
      <c r="J27" s="33">
        <v>1.391</v>
      </c>
      <c r="K27" s="32">
        <f t="shared" si="7"/>
        <v>0</v>
      </c>
      <c r="L27" s="34">
        <v>1.1919999999999999</v>
      </c>
      <c r="M27" s="35">
        <f t="shared" si="8"/>
        <v>0</v>
      </c>
      <c r="N27" s="36"/>
      <c r="O27" s="35"/>
      <c r="P27" s="30"/>
    </row>
    <row r="28" spans="1:16" ht="99.75" customHeight="1" x14ac:dyDescent="0.25">
      <c r="A28" s="5"/>
      <c r="B28" s="11" t="s">
        <v>89</v>
      </c>
      <c r="C28" s="8" t="s">
        <v>9</v>
      </c>
      <c r="D28" s="9" t="s">
        <v>67</v>
      </c>
      <c r="E28" s="7" t="s">
        <v>51</v>
      </c>
      <c r="F28" s="7" t="s">
        <v>108</v>
      </c>
      <c r="G28" s="13">
        <v>149</v>
      </c>
      <c r="H28" s="31">
        <v>1.59</v>
      </c>
      <c r="I28" s="32">
        <f t="shared" si="6"/>
        <v>0</v>
      </c>
      <c r="J28" s="33">
        <v>1.391</v>
      </c>
      <c r="K28" s="32">
        <f t="shared" si="7"/>
        <v>0</v>
      </c>
      <c r="L28" s="34">
        <v>1.1919999999999999</v>
      </c>
      <c r="M28" s="35">
        <f t="shared" si="8"/>
        <v>0</v>
      </c>
      <c r="N28" s="36"/>
      <c r="O28" s="35"/>
      <c r="P28" s="30"/>
    </row>
    <row r="29" spans="1:16" ht="99.75" customHeight="1" x14ac:dyDescent="0.25">
      <c r="A29" s="5"/>
      <c r="B29" s="12" t="s">
        <v>90</v>
      </c>
      <c r="C29" s="8" t="s">
        <v>55</v>
      </c>
      <c r="D29" s="9" t="s">
        <v>68</v>
      </c>
      <c r="E29" s="7" t="s">
        <v>51</v>
      </c>
      <c r="F29" s="7" t="s">
        <v>108</v>
      </c>
      <c r="G29" s="13">
        <v>149</v>
      </c>
      <c r="H29" s="31">
        <v>1.59</v>
      </c>
      <c r="I29" s="32">
        <f t="shared" si="6"/>
        <v>0</v>
      </c>
      <c r="J29" s="33">
        <v>1.391</v>
      </c>
      <c r="K29" s="32">
        <f t="shared" si="7"/>
        <v>0</v>
      </c>
      <c r="L29" s="34">
        <v>1.1919999999999999</v>
      </c>
      <c r="M29" s="35">
        <f t="shared" si="8"/>
        <v>0</v>
      </c>
      <c r="N29" s="36"/>
      <c r="O29" s="35"/>
      <c r="P29" s="30"/>
    </row>
    <row r="30" spans="1:16" ht="99.75" customHeight="1" x14ac:dyDescent="0.25">
      <c r="A30" s="5"/>
      <c r="B30" s="11" t="s">
        <v>91</v>
      </c>
      <c r="C30" s="8" t="s">
        <v>56</v>
      </c>
      <c r="D30" s="9" t="s">
        <v>67</v>
      </c>
      <c r="E30" s="7" t="s">
        <v>51</v>
      </c>
      <c r="F30" s="7" t="s">
        <v>108</v>
      </c>
      <c r="G30" s="13">
        <v>149</v>
      </c>
      <c r="H30" s="31">
        <v>1.59</v>
      </c>
      <c r="I30" s="32">
        <f t="shared" si="6"/>
        <v>0</v>
      </c>
      <c r="J30" s="33">
        <v>1.391</v>
      </c>
      <c r="K30" s="32">
        <f t="shared" si="7"/>
        <v>0</v>
      </c>
      <c r="L30" s="34">
        <v>1.1919999999999999</v>
      </c>
      <c r="M30" s="35">
        <f t="shared" si="8"/>
        <v>0</v>
      </c>
      <c r="N30" s="36"/>
      <c r="O30" s="35"/>
      <c r="P30" s="30"/>
    </row>
    <row r="31" spans="1:16" ht="99.75" customHeight="1" x14ac:dyDescent="0.25">
      <c r="A31" s="5"/>
      <c r="B31" s="12" t="s">
        <v>92</v>
      </c>
      <c r="C31" s="10" t="s">
        <v>16</v>
      </c>
      <c r="D31" s="7" t="s">
        <v>18</v>
      </c>
      <c r="E31" s="7" t="s">
        <v>51</v>
      </c>
      <c r="F31" s="7" t="s">
        <v>108</v>
      </c>
      <c r="G31" s="13">
        <v>149</v>
      </c>
      <c r="H31" s="31">
        <v>1.59</v>
      </c>
      <c r="I31" s="32">
        <f t="shared" si="6"/>
        <v>0</v>
      </c>
      <c r="J31" s="33">
        <v>1.391</v>
      </c>
      <c r="K31" s="32">
        <f t="shared" si="7"/>
        <v>0</v>
      </c>
      <c r="L31" s="34">
        <v>1.1919999999999999</v>
      </c>
      <c r="M31" s="35">
        <f t="shared" si="8"/>
        <v>0</v>
      </c>
      <c r="N31" s="36"/>
      <c r="O31" s="35"/>
      <c r="P31" s="30"/>
    </row>
    <row r="32" spans="1:16" ht="99.75" customHeight="1" x14ac:dyDescent="0.25">
      <c r="A32" s="5"/>
      <c r="B32" s="11" t="s">
        <v>93</v>
      </c>
      <c r="C32" s="8" t="s">
        <v>37</v>
      </c>
      <c r="D32" s="9" t="s">
        <v>57</v>
      </c>
      <c r="E32" s="7" t="s">
        <v>51</v>
      </c>
      <c r="F32" s="7" t="s">
        <v>108</v>
      </c>
      <c r="G32" s="13">
        <v>149</v>
      </c>
      <c r="H32" s="31">
        <v>1.59</v>
      </c>
      <c r="I32" s="32">
        <f t="shared" si="6"/>
        <v>0</v>
      </c>
      <c r="J32" s="33">
        <v>1.391</v>
      </c>
      <c r="K32" s="32">
        <f t="shared" si="7"/>
        <v>0</v>
      </c>
      <c r="L32" s="34">
        <v>1.1919999999999999</v>
      </c>
      <c r="M32" s="35">
        <f t="shared" si="8"/>
        <v>0</v>
      </c>
      <c r="N32" s="36"/>
      <c r="O32" s="35"/>
      <c r="P32" s="30"/>
    </row>
    <row r="33" spans="1:16" ht="99.75" customHeight="1" x14ac:dyDescent="0.25">
      <c r="A33" s="5"/>
      <c r="B33" s="12" t="s">
        <v>94</v>
      </c>
      <c r="C33" s="8" t="s">
        <v>63</v>
      </c>
      <c r="D33" s="9" t="s">
        <v>12</v>
      </c>
      <c r="E33" s="7" t="s">
        <v>51</v>
      </c>
      <c r="F33" s="7" t="s">
        <v>108</v>
      </c>
      <c r="G33" s="13">
        <v>149</v>
      </c>
      <c r="H33" s="31">
        <v>1.59</v>
      </c>
      <c r="I33" s="32">
        <f t="shared" si="6"/>
        <v>0</v>
      </c>
      <c r="J33" s="33">
        <v>1.391</v>
      </c>
      <c r="K33" s="32">
        <f t="shared" si="7"/>
        <v>0</v>
      </c>
      <c r="L33" s="34">
        <v>1.1919999999999999</v>
      </c>
      <c r="M33" s="35">
        <f t="shared" si="8"/>
        <v>0</v>
      </c>
      <c r="N33" s="36"/>
      <c r="O33" s="35"/>
      <c r="P33" s="30"/>
    </row>
    <row r="34" spans="1:16" ht="99.75" customHeight="1" x14ac:dyDescent="0.25">
      <c r="A34" s="5"/>
      <c r="B34" s="11" t="s">
        <v>95</v>
      </c>
      <c r="C34" s="8" t="s">
        <v>38</v>
      </c>
      <c r="D34" s="9" t="s">
        <v>58</v>
      </c>
      <c r="E34" s="7" t="s">
        <v>51</v>
      </c>
      <c r="F34" s="7" t="s">
        <v>108</v>
      </c>
      <c r="G34" s="13">
        <v>206</v>
      </c>
      <c r="H34" s="31">
        <v>2.198</v>
      </c>
      <c r="I34" s="32">
        <f t="shared" ref="I34" si="12">H34*O34</f>
        <v>0</v>
      </c>
      <c r="J34" s="33">
        <v>1.923</v>
      </c>
      <c r="K34" s="32">
        <f t="shared" ref="K34" si="13">J34*O34</f>
        <v>0</v>
      </c>
      <c r="L34" s="34">
        <v>1.6479999999999999</v>
      </c>
      <c r="M34" s="35">
        <f t="shared" ref="M34" si="14">L34*O34</f>
        <v>0</v>
      </c>
      <c r="N34" s="36"/>
      <c r="O34" s="35"/>
      <c r="P34" s="37"/>
    </row>
    <row r="35" spans="1:16" ht="99.75" customHeight="1" x14ac:dyDescent="0.25">
      <c r="A35" s="5"/>
      <c r="B35" s="12" t="s">
        <v>96</v>
      </c>
      <c r="C35" s="8" t="s">
        <v>8</v>
      </c>
      <c r="D35" s="9" t="s">
        <v>13</v>
      </c>
      <c r="E35" s="7" t="s">
        <v>51</v>
      </c>
      <c r="F35" s="7" t="s">
        <v>108</v>
      </c>
      <c r="G35" s="13">
        <v>149</v>
      </c>
      <c r="H35" s="31">
        <v>1.59</v>
      </c>
      <c r="I35" s="32">
        <f t="shared" si="6"/>
        <v>0</v>
      </c>
      <c r="J35" s="33">
        <v>1.391</v>
      </c>
      <c r="K35" s="32">
        <f t="shared" si="7"/>
        <v>0</v>
      </c>
      <c r="L35" s="34">
        <v>1.1919999999999999</v>
      </c>
      <c r="M35" s="35">
        <f t="shared" si="8"/>
        <v>0</v>
      </c>
      <c r="N35" s="36"/>
      <c r="O35" s="35"/>
      <c r="P35" s="30"/>
    </row>
    <row r="36" spans="1:16" ht="99.75" customHeight="1" x14ac:dyDescent="0.25">
      <c r="A36" s="5"/>
      <c r="B36" s="11" t="s">
        <v>97</v>
      </c>
      <c r="C36" s="8" t="s">
        <v>39</v>
      </c>
      <c r="D36" s="9" t="s">
        <v>70</v>
      </c>
      <c r="E36" s="7" t="s">
        <v>51</v>
      </c>
      <c r="F36" s="7" t="s">
        <v>108</v>
      </c>
      <c r="G36" s="13">
        <v>149</v>
      </c>
      <c r="H36" s="31">
        <v>1.59</v>
      </c>
      <c r="I36" s="32">
        <f t="shared" si="6"/>
        <v>0</v>
      </c>
      <c r="J36" s="33">
        <v>1.391</v>
      </c>
      <c r="K36" s="32">
        <f t="shared" si="7"/>
        <v>0</v>
      </c>
      <c r="L36" s="34">
        <v>1.1919999999999999</v>
      </c>
      <c r="M36" s="35">
        <f t="shared" si="8"/>
        <v>0</v>
      </c>
      <c r="N36" s="36"/>
      <c r="O36" s="35"/>
      <c r="P36" s="30"/>
    </row>
    <row r="37" spans="1:16" ht="99.75" customHeight="1" x14ac:dyDescent="0.25">
      <c r="A37" s="5"/>
      <c r="B37" s="12" t="s">
        <v>98</v>
      </c>
      <c r="C37" s="8" t="s">
        <v>40</v>
      </c>
      <c r="D37" s="9" t="s">
        <v>59</v>
      </c>
      <c r="E37" s="7" t="s">
        <v>51</v>
      </c>
      <c r="F37" s="7" t="s">
        <v>108</v>
      </c>
      <c r="G37" s="13">
        <v>149</v>
      </c>
      <c r="H37" s="31">
        <v>1.59</v>
      </c>
      <c r="I37" s="32">
        <f t="shared" si="6"/>
        <v>0</v>
      </c>
      <c r="J37" s="33">
        <v>1.391</v>
      </c>
      <c r="K37" s="32">
        <f t="shared" si="7"/>
        <v>0</v>
      </c>
      <c r="L37" s="34">
        <v>1.1919999999999999</v>
      </c>
      <c r="M37" s="35">
        <f t="shared" si="8"/>
        <v>0</v>
      </c>
      <c r="N37" s="36"/>
      <c r="O37" s="35"/>
      <c r="P37" s="30"/>
    </row>
    <row r="38" spans="1:16" ht="99.75" customHeight="1" x14ac:dyDescent="0.25">
      <c r="A38" s="5"/>
      <c r="B38" s="11" t="s">
        <v>99</v>
      </c>
      <c r="C38" s="8" t="s">
        <v>41</v>
      </c>
      <c r="D38" s="9" t="s">
        <v>64</v>
      </c>
      <c r="E38" s="7" t="s">
        <v>51</v>
      </c>
      <c r="F38" s="7" t="s">
        <v>108</v>
      </c>
      <c r="G38" s="13">
        <v>206</v>
      </c>
      <c r="H38" s="31">
        <v>2.198</v>
      </c>
      <c r="I38" s="32">
        <f t="shared" ref="I38:I39" si="15">H38*O38</f>
        <v>0</v>
      </c>
      <c r="J38" s="33">
        <v>1.923</v>
      </c>
      <c r="K38" s="32">
        <f t="shared" ref="K38:K39" si="16">J38*O38</f>
        <v>0</v>
      </c>
      <c r="L38" s="34">
        <v>1.6479999999999999</v>
      </c>
      <c r="M38" s="35">
        <f t="shared" ref="M38:M39" si="17">L38*O38</f>
        <v>0</v>
      </c>
      <c r="N38" s="36"/>
      <c r="O38" s="35"/>
      <c r="P38" s="37"/>
    </row>
    <row r="39" spans="1:16" ht="99.75" customHeight="1" x14ac:dyDescent="0.25">
      <c r="A39" s="5"/>
      <c r="B39" s="12" t="s">
        <v>100</v>
      </c>
      <c r="C39" s="8" t="s">
        <v>42</v>
      </c>
      <c r="D39" s="9" t="s">
        <v>43</v>
      </c>
      <c r="E39" s="7" t="s">
        <v>51</v>
      </c>
      <c r="F39" s="7" t="s">
        <v>108</v>
      </c>
      <c r="G39" s="13">
        <v>206</v>
      </c>
      <c r="H39" s="31">
        <v>2.198</v>
      </c>
      <c r="I39" s="32">
        <f t="shared" si="15"/>
        <v>0</v>
      </c>
      <c r="J39" s="33">
        <v>1.923</v>
      </c>
      <c r="K39" s="32">
        <f t="shared" si="16"/>
        <v>0</v>
      </c>
      <c r="L39" s="34">
        <v>1.6479999999999999</v>
      </c>
      <c r="M39" s="35">
        <f t="shared" si="17"/>
        <v>0</v>
      </c>
      <c r="N39" s="36"/>
      <c r="O39" s="35"/>
      <c r="P39" s="37"/>
    </row>
    <row r="40" spans="1:16" ht="99.75" customHeight="1" x14ac:dyDescent="0.25">
      <c r="A40" s="5"/>
      <c r="B40" s="11" t="s">
        <v>101</v>
      </c>
      <c r="C40" s="8" t="s">
        <v>19</v>
      </c>
      <c r="D40" s="9" t="s">
        <v>65</v>
      </c>
      <c r="E40" s="7" t="s">
        <v>51</v>
      </c>
      <c r="F40" s="7" t="s">
        <v>108</v>
      </c>
      <c r="G40" s="13">
        <v>149</v>
      </c>
      <c r="H40" s="31">
        <v>1.59</v>
      </c>
      <c r="I40" s="32">
        <f t="shared" ref="I40:I46" si="18">H40*O40</f>
        <v>0</v>
      </c>
      <c r="J40" s="33">
        <v>1.391</v>
      </c>
      <c r="K40" s="32">
        <f t="shared" ref="K40:K46" si="19">J40*O40</f>
        <v>0</v>
      </c>
      <c r="L40" s="34">
        <v>1.1919999999999999</v>
      </c>
      <c r="M40" s="35">
        <f t="shared" ref="M40:M46" si="20">L40*O40</f>
        <v>0</v>
      </c>
      <c r="N40" s="36"/>
      <c r="O40" s="35"/>
      <c r="P40" s="30"/>
    </row>
    <row r="41" spans="1:16" ht="99.75" customHeight="1" x14ac:dyDescent="0.25">
      <c r="A41" s="5"/>
      <c r="B41" s="12" t="s">
        <v>102</v>
      </c>
      <c r="C41" s="8" t="s">
        <v>44</v>
      </c>
      <c r="D41" s="9" t="s">
        <v>69</v>
      </c>
      <c r="E41" s="7" t="s">
        <v>51</v>
      </c>
      <c r="F41" s="7" t="s">
        <v>108</v>
      </c>
      <c r="G41" s="13">
        <v>149</v>
      </c>
      <c r="H41" s="31">
        <v>1.59</v>
      </c>
      <c r="I41" s="32">
        <f t="shared" si="18"/>
        <v>0</v>
      </c>
      <c r="J41" s="33">
        <v>1.391</v>
      </c>
      <c r="K41" s="32">
        <f t="shared" si="19"/>
        <v>0</v>
      </c>
      <c r="L41" s="34">
        <v>1.1919999999999999</v>
      </c>
      <c r="M41" s="35">
        <f t="shared" si="20"/>
        <v>0</v>
      </c>
      <c r="N41" s="36"/>
      <c r="O41" s="35"/>
      <c r="P41" s="30"/>
    </row>
    <row r="42" spans="1:16" ht="99.75" customHeight="1" x14ac:dyDescent="0.25">
      <c r="A42" s="5"/>
      <c r="B42" s="11" t="s">
        <v>103</v>
      </c>
      <c r="C42" s="8" t="s">
        <v>45</v>
      </c>
      <c r="D42" s="9" t="s">
        <v>71</v>
      </c>
      <c r="E42" s="7" t="s">
        <v>51</v>
      </c>
      <c r="F42" s="7" t="s">
        <v>108</v>
      </c>
      <c r="G42" s="13">
        <v>149</v>
      </c>
      <c r="H42" s="31">
        <v>1.59</v>
      </c>
      <c r="I42" s="32">
        <f t="shared" si="18"/>
        <v>0</v>
      </c>
      <c r="J42" s="33">
        <v>1.391</v>
      </c>
      <c r="K42" s="32">
        <f t="shared" si="19"/>
        <v>0</v>
      </c>
      <c r="L42" s="34">
        <v>1.1919999999999999</v>
      </c>
      <c r="M42" s="35">
        <f t="shared" si="20"/>
        <v>0</v>
      </c>
      <c r="N42" s="36"/>
      <c r="O42" s="35"/>
      <c r="P42" s="30"/>
    </row>
    <row r="43" spans="1:16" ht="99.75" customHeight="1" x14ac:dyDescent="0.25">
      <c r="A43" s="5"/>
      <c r="B43" s="12" t="s">
        <v>104</v>
      </c>
      <c r="C43" s="8" t="s">
        <v>46</v>
      </c>
      <c r="D43" s="9" t="s">
        <v>66</v>
      </c>
      <c r="E43" s="7" t="s">
        <v>51</v>
      </c>
      <c r="F43" s="7" t="s">
        <v>108</v>
      </c>
      <c r="G43" s="13">
        <v>149</v>
      </c>
      <c r="H43" s="31">
        <v>1.59</v>
      </c>
      <c r="I43" s="32">
        <f t="shared" si="18"/>
        <v>0</v>
      </c>
      <c r="J43" s="33">
        <v>1.391</v>
      </c>
      <c r="K43" s="32">
        <f t="shared" si="19"/>
        <v>0</v>
      </c>
      <c r="L43" s="34">
        <v>1.1919999999999999</v>
      </c>
      <c r="M43" s="35">
        <f t="shared" si="20"/>
        <v>0</v>
      </c>
      <c r="N43" s="36"/>
      <c r="O43" s="35"/>
      <c r="P43" s="30"/>
    </row>
    <row r="44" spans="1:16" ht="99.75" customHeight="1" x14ac:dyDescent="0.25">
      <c r="A44" s="5"/>
      <c r="B44" s="11" t="s">
        <v>105</v>
      </c>
      <c r="C44" s="8" t="s">
        <v>20</v>
      </c>
      <c r="D44" s="9" t="s">
        <v>21</v>
      </c>
      <c r="E44" s="7" t="s">
        <v>51</v>
      </c>
      <c r="F44" s="7" t="s">
        <v>108</v>
      </c>
      <c r="G44" s="13">
        <v>149</v>
      </c>
      <c r="H44" s="31">
        <v>1.59</v>
      </c>
      <c r="I44" s="32">
        <f t="shared" si="18"/>
        <v>0</v>
      </c>
      <c r="J44" s="33">
        <v>1.391</v>
      </c>
      <c r="K44" s="32">
        <f t="shared" si="19"/>
        <v>0</v>
      </c>
      <c r="L44" s="34">
        <v>1.1919999999999999</v>
      </c>
      <c r="M44" s="35">
        <f t="shared" si="20"/>
        <v>0</v>
      </c>
      <c r="N44" s="36"/>
      <c r="O44" s="35"/>
      <c r="P44" s="30"/>
    </row>
    <row r="45" spans="1:16" ht="99.75" customHeight="1" x14ac:dyDescent="0.25">
      <c r="A45" s="5"/>
      <c r="B45" s="12" t="s">
        <v>106</v>
      </c>
      <c r="C45" s="8" t="s">
        <v>47</v>
      </c>
      <c r="D45" s="9" t="s">
        <v>48</v>
      </c>
      <c r="E45" s="7" t="s">
        <v>51</v>
      </c>
      <c r="F45" s="7" t="s">
        <v>108</v>
      </c>
      <c r="G45" s="13">
        <v>149</v>
      </c>
      <c r="H45" s="31">
        <v>1.59</v>
      </c>
      <c r="I45" s="32">
        <f t="shared" si="18"/>
        <v>0</v>
      </c>
      <c r="J45" s="33">
        <v>1.391</v>
      </c>
      <c r="K45" s="32">
        <f t="shared" si="19"/>
        <v>0</v>
      </c>
      <c r="L45" s="34">
        <v>1.1919999999999999</v>
      </c>
      <c r="M45" s="35">
        <f t="shared" si="20"/>
        <v>0</v>
      </c>
      <c r="N45" s="36"/>
      <c r="O45" s="35"/>
      <c r="P45" s="30"/>
    </row>
    <row r="46" spans="1:16" ht="99.75" customHeight="1" x14ac:dyDescent="0.25">
      <c r="A46" s="5"/>
      <c r="B46" s="11" t="s">
        <v>107</v>
      </c>
      <c r="C46" s="8" t="s">
        <v>49</v>
      </c>
      <c r="D46" s="9" t="s">
        <v>50</v>
      </c>
      <c r="E46" s="7" t="s">
        <v>51</v>
      </c>
      <c r="F46" s="7" t="s">
        <v>108</v>
      </c>
      <c r="G46" s="13">
        <v>149</v>
      </c>
      <c r="H46" s="31">
        <v>1.59</v>
      </c>
      <c r="I46" s="32">
        <f t="shared" si="18"/>
        <v>0</v>
      </c>
      <c r="J46" s="33">
        <v>1.391</v>
      </c>
      <c r="K46" s="32">
        <f t="shared" si="19"/>
        <v>0</v>
      </c>
      <c r="L46" s="34">
        <v>1.1919999999999999</v>
      </c>
      <c r="M46" s="35">
        <f t="shared" si="20"/>
        <v>0</v>
      </c>
      <c r="N46" s="36"/>
      <c r="O46" s="35"/>
      <c r="P46" s="30"/>
    </row>
    <row r="47" spans="1:16" ht="6" customHeight="1" x14ac:dyDescent="0.25">
      <c r="H47" s="46"/>
      <c r="I47" s="46"/>
      <c r="J47" s="46"/>
      <c r="K47" s="46"/>
      <c r="L47" s="46"/>
      <c r="M47" s="46"/>
      <c r="N47" s="46"/>
      <c r="O47" s="46"/>
      <c r="P47" s="46"/>
    </row>
    <row r="48" spans="1:16" ht="21" x14ac:dyDescent="0.25">
      <c r="A48" s="51" t="s">
        <v>124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46"/>
    </row>
    <row r="49" spans="8:16" x14ac:dyDescent="0.25">
      <c r="H49" s="46"/>
      <c r="I49" s="46"/>
      <c r="J49" s="46"/>
      <c r="K49" s="46"/>
      <c r="L49" s="46"/>
      <c r="M49" s="46"/>
      <c r="N49" s="46"/>
      <c r="O49" s="46"/>
      <c r="P49" s="46"/>
    </row>
    <row r="50" spans="8:16" x14ac:dyDescent="0.25">
      <c r="H50" s="46"/>
      <c r="I50" s="46"/>
      <c r="J50" s="46"/>
      <c r="K50" s="46"/>
      <c r="L50" s="46"/>
      <c r="M50" s="46"/>
      <c r="N50" s="46"/>
      <c r="O50" s="46"/>
      <c r="P50" s="46"/>
    </row>
    <row r="51" spans="8:16" x14ac:dyDescent="0.25">
      <c r="H51" s="46"/>
      <c r="I51" s="46"/>
      <c r="J51" s="46"/>
      <c r="K51" s="46"/>
      <c r="L51" s="46"/>
      <c r="M51" s="46"/>
      <c r="N51" s="46"/>
      <c r="O51" s="46"/>
      <c r="P51" s="46"/>
    </row>
    <row r="52" spans="8:16" x14ac:dyDescent="0.25">
      <c r="H52" s="46"/>
      <c r="I52" s="46"/>
      <c r="J52" s="46"/>
      <c r="K52" s="46"/>
      <c r="L52" s="46"/>
      <c r="M52" s="46"/>
      <c r="N52" s="46"/>
      <c r="O52" s="46"/>
      <c r="P52" s="46"/>
    </row>
    <row r="53" spans="8:16" x14ac:dyDescent="0.25">
      <c r="H53" s="46"/>
      <c r="I53" s="46"/>
      <c r="J53" s="46"/>
      <c r="K53" s="46"/>
      <c r="L53" s="46"/>
      <c r="M53" s="46"/>
      <c r="N53" s="46"/>
      <c r="O53" s="46"/>
      <c r="P53" s="46"/>
    </row>
    <row r="54" spans="8:16" x14ac:dyDescent="0.25">
      <c r="H54" s="46"/>
      <c r="I54" s="46"/>
      <c r="J54" s="46"/>
      <c r="K54" s="46"/>
      <c r="L54" s="46"/>
      <c r="M54" s="46"/>
      <c r="N54" s="46"/>
      <c r="O54" s="46"/>
      <c r="P54" s="46"/>
    </row>
    <row r="55" spans="8:16" x14ac:dyDescent="0.25">
      <c r="H55" s="46"/>
      <c r="I55" s="46"/>
      <c r="J55" s="46"/>
      <c r="K55" s="46"/>
      <c r="L55" s="46"/>
      <c r="M55" s="46"/>
      <c r="N55" s="46"/>
      <c r="O55" s="46"/>
      <c r="P55" s="46"/>
    </row>
    <row r="56" spans="8:16" x14ac:dyDescent="0.25">
      <c r="H56" s="46"/>
      <c r="I56" s="46"/>
      <c r="J56" s="46"/>
      <c r="K56" s="46"/>
      <c r="L56" s="46"/>
      <c r="M56" s="46"/>
      <c r="N56" s="46"/>
      <c r="O56" s="46"/>
      <c r="P56" s="46"/>
    </row>
    <row r="57" spans="8:16" x14ac:dyDescent="0.25">
      <c r="H57" s="46"/>
      <c r="I57" s="46"/>
      <c r="J57" s="46"/>
      <c r="K57" s="46"/>
      <c r="L57" s="46"/>
      <c r="M57" s="46"/>
      <c r="N57" s="46"/>
      <c r="O57" s="46"/>
      <c r="P57" s="46"/>
    </row>
    <row r="58" spans="8:16" x14ac:dyDescent="0.25">
      <c r="H58" s="46"/>
      <c r="I58" s="46"/>
      <c r="J58" s="46"/>
      <c r="K58" s="46"/>
      <c r="L58" s="46"/>
      <c r="M58" s="46"/>
      <c r="N58" s="46"/>
      <c r="O58" s="46"/>
      <c r="P58" s="46"/>
    </row>
    <row r="59" spans="8:16" x14ac:dyDescent="0.25">
      <c r="H59" s="46"/>
      <c r="I59" s="46"/>
      <c r="J59" s="46"/>
      <c r="K59" s="46"/>
      <c r="L59" s="46"/>
      <c r="M59" s="46"/>
      <c r="N59" s="46"/>
      <c r="O59" s="46"/>
      <c r="P59" s="46"/>
    </row>
    <row r="60" spans="8:16" x14ac:dyDescent="0.25">
      <c r="H60" s="46"/>
      <c r="I60" s="46"/>
      <c r="J60" s="46"/>
      <c r="K60" s="46"/>
      <c r="L60" s="46"/>
      <c r="M60" s="46"/>
      <c r="N60" s="46"/>
      <c r="O60" s="46"/>
      <c r="P60" s="46"/>
    </row>
    <row r="61" spans="8:16" x14ac:dyDescent="0.25">
      <c r="H61" s="46"/>
      <c r="I61" s="46"/>
      <c r="J61" s="46"/>
      <c r="K61" s="46"/>
      <c r="L61" s="46"/>
      <c r="M61" s="46"/>
      <c r="N61" s="46"/>
      <c r="O61" s="46"/>
      <c r="P61" s="46"/>
    </row>
    <row r="62" spans="8:16" x14ac:dyDescent="0.25">
      <c r="H62" s="46"/>
      <c r="I62" s="46"/>
      <c r="J62" s="46"/>
      <c r="K62" s="46"/>
      <c r="L62" s="46"/>
      <c r="M62" s="46"/>
      <c r="N62" s="46"/>
      <c r="O62" s="46"/>
      <c r="P62" s="46"/>
    </row>
    <row r="63" spans="8:16" x14ac:dyDescent="0.25">
      <c r="H63" s="46"/>
      <c r="I63" s="46"/>
      <c r="J63" s="46"/>
      <c r="K63" s="46"/>
      <c r="L63" s="46"/>
      <c r="M63" s="46"/>
      <c r="N63" s="46"/>
      <c r="O63" s="46"/>
      <c r="P63" s="46"/>
    </row>
    <row r="64" spans="8:16" x14ac:dyDescent="0.25">
      <c r="H64" s="46"/>
      <c r="I64" s="46"/>
      <c r="J64" s="46"/>
      <c r="K64" s="46"/>
      <c r="L64" s="46"/>
      <c r="M64" s="46"/>
      <c r="N64" s="46"/>
      <c r="O64" s="46"/>
      <c r="P64" s="46"/>
    </row>
    <row r="65" spans="8:16" x14ac:dyDescent="0.25">
      <c r="H65" s="46"/>
      <c r="I65" s="46"/>
      <c r="J65" s="46"/>
      <c r="K65" s="46"/>
      <c r="L65" s="46"/>
      <c r="M65" s="46"/>
      <c r="N65" s="46"/>
      <c r="O65" s="46"/>
      <c r="P65" s="46"/>
    </row>
    <row r="66" spans="8:16" x14ac:dyDescent="0.25">
      <c r="H66" s="46"/>
      <c r="I66" s="46"/>
      <c r="J66" s="46"/>
      <c r="K66" s="46"/>
      <c r="L66" s="46"/>
      <c r="M66" s="46"/>
      <c r="N66" s="46"/>
      <c r="O66" s="46"/>
      <c r="P66" s="46"/>
    </row>
    <row r="67" spans="8:16" x14ac:dyDescent="0.25">
      <c r="H67" s="46"/>
      <c r="I67" s="46"/>
      <c r="J67" s="46"/>
      <c r="K67" s="46"/>
      <c r="L67" s="46"/>
      <c r="M67" s="46"/>
      <c r="N67" s="46"/>
      <c r="O67" s="46"/>
      <c r="P67" s="46"/>
    </row>
    <row r="68" spans="8:16" x14ac:dyDescent="0.25">
      <c r="H68" s="46"/>
      <c r="I68" s="46"/>
      <c r="J68" s="46"/>
      <c r="K68" s="46"/>
      <c r="L68" s="46"/>
      <c r="M68" s="46"/>
      <c r="N68" s="46"/>
      <c r="O68" s="46"/>
      <c r="P68" s="46"/>
    </row>
    <row r="69" spans="8:16" x14ac:dyDescent="0.25">
      <c r="H69" s="46"/>
      <c r="I69" s="46"/>
      <c r="J69" s="46"/>
      <c r="K69" s="46"/>
      <c r="L69" s="46"/>
      <c r="M69" s="46"/>
      <c r="N69" s="46"/>
      <c r="O69" s="46"/>
      <c r="P69" s="46"/>
    </row>
    <row r="70" spans="8:16" x14ac:dyDescent="0.25">
      <c r="H70" s="46"/>
      <c r="I70" s="46"/>
      <c r="J70" s="46"/>
      <c r="K70" s="46"/>
      <c r="L70" s="46"/>
      <c r="M70" s="46"/>
      <c r="N70" s="46"/>
      <c r="O70" s="46"/>
      <c r="P70" s="46"/>
    </row>
    <row r="71" spans="8:16" x14ac:dyDescent="0.25">
      <c r="H71" s="46"/>
      <c r="I71" s="46"/>
      <c r="J71" s="46"/>
      <c r="K71" s="46"/>
      <c r="L71" s="46"/>
      <c r="M71" s="46"/>
      <c r="N71" s="46"/>
      <c r="O71" s="46"/>
      <c r="P71" s="46"/>
    </row>
    <row r="72" spans="8:16" x14ac:dyDescent="0.25">
      <c r="H72" s="46"/>
      <c r="I72" s="46"/>
      <c r="J72" s="46"/>
      <c r="K72" s="46"/>
      <c r="L72" s="46"/>
      <c r="M72" s="46"/>
      <c r="N72" s="46"/>
      <c r="O72" s="46"/>
      <c r="P72" s="46"/>
    </row>
    <row r="73" spans="8:16" x14ac:dyDescent="0.25">
      <c r="H73" s="46"/>
      <c r="I73" s="46"/>
      <c r="J73" s="46"/>
      <c r="K73" s="46"/>
      <c r="L73" s="46"/>
      <c r="M73" s="46"/>
      <c r="N73" s="46"/>
      <c r="O73" s="46"/>
      <c r="P73" s="46"/>
    </row>
    <row r="74" spans="8:16" x14ac:dyDescent="0.25">
      <c r="H74" s="46"/>
      <c r="I74" s="46"/>
      <c r="J74" s="46"/>
      <c r="K74" s="46"/>
      <c r="L74" s="46"/>
      <c r="M74" s="46"/>
      <c r="N74" s="46"/>
      <c r="O74" s="46"/>
      <c r="P74" s="46"/>
    </row>
    <row r="75" spans="8:16" x14ac:dyDescent="0.25">
      <c r="H75" s="46"/>
      <c r="I75" s="46"/>
      <c r="J75" s="46"/>
      <c r="K75" s="46"/>
      <c r="L75" s="46"/>
      <c r="M75" s="46"/>
      <c r="N75" s="46"/>
      <c r="O75" s="46"/>
      <c r="P75" s="46"/>
    </row>
    <row r="76" spans="8:16" x14ac:dyDescent="0.25">
      <c r="H76" s="46"/>
      <c r="I76" s="46"/>
      <c r="J76" s="46"/>
      <c r="K76" s="46"/>
      <c r="L76" s="46"/>
      <c r="M76" s="46"/>
      <c r="N76" s="46"/>
      <c r="O76" s="46"/>
      <c r="P76" s="46"/>
    </row>
    <row r="77" spans="8:16" x14ac:dyDescent="0.25">
      <c r="H77" s="46"/>
      <c r="I77" s="46"/>
      <c r="J77" s="46"/>
      <c r="K77" s="46"/>
      <c r="L77" s="46"/>
      <c r="M77" s="46"/>
      <c r="N77" s="46"/>
      <c r="O77" s="46"/>
      <c r="P77" s="46"/>
    </row>
    <row r="78" spans="8:16" x14ac:dyDescent="0.25">
      <c r="H78" s="46"/>
      <c r="I78" s="46"/>
      <c r="J78" s="46"/>
      <c r="K78" s="46"/>
      <c r="L78" s="46"/>
      <c r="M78" s="46"/>
      <c r="N78" s="46"/>
      <c r="O78" s="46"/>
      <c r="P78" s="46"/>
    </row>
    <row r="79" spans="8:16" x14ac:dyDescent="0.25">
      <c r="H79" s="46"/>
      <c r="I79" s="46"/>
      <c r="J79" s="46"/>
      <c r="K79" s="46"/>
      <c r="L79" s="46"/>
      <c r="M79" s="46"/>
      <c r="N79" s="46"/>
      <c r="O79" s="46"/>
      <c r="P79" s="46"/>
    </row>
    <row r="80" spans="8:16" x14ac:dyDescent="0.25">
      <c r="H80" s="46"/>
      <c r="I80" s="46"/>
      <c r="J80" s="46"/>
      <c r="K80" s="46"/>
      <c r="L80" s="46"/>
      <c r="M80" s="46"/>
      <c r="N80" s="46"/>
      <c r="O80" s="46"/>
      <c r="P80" s="46"/>
    </row>
    <row r="81" spans="8:16" x14ac:dyDescent="0.25">
      <c r="H81" s="46"/>
      <c r="I81" s="46"/>
      <c r="J81" s="46"/>
      <c r="K81" s="46"/>
      <c r="L81" s="46"/>
      <c r="M81" s="46"/>
      <c r="N81" s="46"/>
      <c r="O81" s="46"/>
      <c r="P81" s="46"/>
    </row>
    <row r="82" spans="8:16" x14ac:dyDescent="0.25">
      <c r="H82" s="46"/>
      <c r="I82" s="46"/>
      <c r="J82" s="46"/>
      <c r="K82" s="46"/>
      <c r="L82" s="46"/>
      <c r="M82" s="46"/>
      <c r="N82" s="46"/>
      <c r="O82" s="46"/>
      <c r="P82" s="46"/>
    </row>
    <row r="83" spans="8:16" x14ac:dyDescent="0.25">
      <c r="H83" s="46"/>
      <c r="I83" s="46"/>
      <c r="J83" s="46"/>
      <c r="K83" s="46"/>
      <c r="L83" s="46"/>
      <c r="M83" s="46"/>
      <c r="N83" s="46"/>
      <c r="O83" s="46"/>
      <c r="P83" s="46"/>
    </row>
    <row r="84" spans="8:16" x14ac:dyDescent="0.25">
      <c r="H84" s="46"/>
      <c r="I84" s="46"/>
      <c r="J84" s="46"/>
      <c r="K84" s="46"/>
      <c r="L84" s="46"/>
      <c r="M84" s="46"/>
      <c r="N84" s="46"/>
      <c r="O84" s="46"/>
      <c r="P84" s="46"/>
    </row>
    <row r="85" spans="8:16" x14ac:dyDescent="0.25">
      <c r="H85" s="46"/>
      <c r="I85" s="46"/>
      <c r="J85" s="46"/>
      <c r="K85" s="46"/>
      <c r="L85" s="46"/>
      <c r="M85" s="46"/>
      <c r="N85" s="46"/>
      <c r="O85" s="46"/>
      <c r="P85" s="46"/>
    </row>
    <row r="86" spans="8:16" x14ac:dyDescent="0.25">
      <c r="H86" s="46"/>
      <c r="I86" s="46"/>
      <c r="J86" s="46"/>
      <c r="K86" s="46"/>
      <c r="L86" s="46"/>
      <c r="M86" s="46"/>
      <c r="N86" s="46"/>
      <c r="O86" s="46"/>
      <c r="P86" s="46"/>
    </row>
    <row r="87" spans="8:16" x14ac:dyDescent="0.25">
      <c r="H87" s="46"/>
      <c r="I87" s="46"/>
      <c r="J87" s="46"/>
      <c r="K87" s="46"/>
      <c r="L87" s="46"/>
      <c r="M87" s="46"/>
      <c r="N87" s="46"/>
      <c r="O87" s="46"/>
      <c r="P87" s="46"/>
    </row>
    <row r="88" spans="8:16" x14ac:dyDescent="0.25">
      <c r="H88" s="46"/>
      <c r="I88" s="46"/>
      <c r="J88" s="46"/>
      <c r="K88" s="46"/>
      <c r="L88" s="46"/>
      <c r="M88" s="46"/>
      <c r="N88" s="46"/>
      <c r="O88" s="46"/>
      <c r="P88" s="46"/>
    </row>
    <row r="89" spans="8:16" x14ac:dyDescent="0.25">
      <c r="H89" s="46"/>
      <c r="I89" s="46"/>
      <c r="J89" s="46"/>
      <c r="K89" s="46"/>
      <c r="L89" s="46"/>
      <c r="M89" s="46"/>
      <c r="N89" s="46"/>
      <c r="O89" s="46"/>
      <c r="P89" s="46"/>
    </row>
    <row r="90" spans="8:16" x14ac:dyDescent="0.25">
      <c r="H90" s="46"/>
      <c r="I90" s="46"/>
      <c r="J90" s="46"/>
      <c r="K90" s="46"/>
      <c r="L90" s="46"/>
      <c r="M90" s="46"/>
      <c r="N90" s="46"/>
      <c r="O90" s="46"/>
      <c r="P90" s="46"/>
    </row>
    <row r="91" spans="8:16" x14ac:dyDescent="0.25">
      <c r="H91" s="46"/>
      <c r="I91" s="46"/>
      <c r="J91" s="46"/>
      <c r="K91" s="46"/>
      <c r="L91" s="46"/>
      <c r="M91" s="46"/>
      <c r="N91" s="46"/>
      <c r="O91" s="46"/>
      <c r="P91" s="46"/>
    </row>
    <row r="92" spans="8:16" x14ac:dyDescent="0.25">
      <c r="H92" s="46"/>
      <c r="I92" s="46"/>
      <c r="J92" s="46"/>
      <c r="K92" s="46"/>
      <c r="L92" s="46"/>
      <c r="M92" s="46"/>
      <c r="N92" s="46"/>
      <c r="O92" s="46"/>
      <c r="P92" s="46"/>
    </row>
    <row r="93" spans="8:16" x14ac:dyDescent="0.25">
      <c r="H93" s="46"/>
      <c r="I93" s="46"/>
      <c r="J93" s="46"/>
      <c r="K93" s="46"/>
      <c r="L93" s="46"/>
      <c r="M93" s="46"/>
      <c r="N93" s="46"/>
      <c r="O93" s="46"/>
      <c r="P93" s="46"/>
    </row>
    <row r="94" spans="8:16" x14ac:dyDescent="0.25">
      <c r="H94" s="46"/>
      <c r="I94" s="46"/>
      <c r="J94" s="46"/>
      <c r="K94" s="46"/>
      <c r="L94" s="46"/>
      <c r="M94" s="46"/>
      <c r="N94" s="46"/>
      <c r="O94" s="46"/>
      <c r="P94" s="46"/>
    </row>
    <row r="95" spans="8:16" x14ac:dyDescent="0.25">
      <c r="H95" s="46"/>
      <c r="I95" s="46"/>
      <c r="J95" s="46"/>
      <c r="K95" s="46"/>
      <c r="L95" s="46"/>
      <c r="M95" s="46"/>
      <c r="N95" s="46"/>
      <c r="O95" s="46"/>
      <c r="P95" s="46"/>
    </row>
    <row r="96" spans="8:16" x14ac:dyDescent="0.25">
      <c r="H96" s="46"/>
      <c r="I96" s="46"/>
      <c r="J96" s="46"/>
      <c r="K96" s="46"/>
      <c r="L96" s="46"/>
      <c r="M96" s="46"/>
      <c r="N96" s="46"/>
      <c r="O96" s="46"/>
      <c r="P96" s="46"/>
    </row>
    <row r="97" spans="8:16" x14ac:dyDescent="0.25">
      <c r="H97" s="46"/>
      <c r="I97" s="46"/>
      <c r="J97" s="46"/>
      <c r="K97" s="46"/>
      <c r="L97" s="46"/>
      <c r="M97" s="46"/>
      <c r="N97" s="46"/>
      <c r="O97" s="46"/>
      <c r="P97" s="46"/>
    </row>
    <row r="98" spans="8:16" x14ac:dyDescent="0.25">
      <c r="H98" s="46"/>
      <c r="I98" s="46"/>
      <c r="J98" s="46"/>
      <c r="K98" s="46"/>
      <c r="L98" s="46"/>
      <c r="M98" s="46"/>
      <c r="N98" s="46"/>
      <c r="O98" s="46"/>
      <c r="P98" s="46"/>
    </row>
  </sheetData>
  <autoFilter ref="G13:O46"/>
  <mergeCells count="20">
    <mergeCell ref="H11:L11"/>
    <mergeCell ref="Q1:S1"/>
    <mergeCell ref="E1:G3"/>
    <mergeCell ref="J1:O3"/>
    <mergeCell ref="A48:O48"/>
    <mergeCell ref="C5:P5"/>
    <mergeCell ref="C6:P6"/>
    <mergeCell ref="C4:O4"/>
    <mergeCell ref="A4:B4"/>
    <mergeCell ref="O7:O8"/>
    <mergeCell ref="N8:N12"/>
    <mergeCell ref="A9:A12"/>
    <mergeCell ref="B9:B12"/>
    <mergeCell ref="C9:C12"/>
    <mergeCell ref="D9:D12"/>
    <mergeCell ref="E9:E12"/>
    <mergeCell ref="F9:F12"/>
    <mergeCell ref="G9:G12"/>
    <mergeCell ref="H9:L9"/>
    <mergeCell ref="O9:O12"/>
  </mergeCells>
  <conditionalFormatting sqref="N14">
    <cfRule type="cellIs" dxfId="3" priority="16" operator="equal">
      <formula>0</formula>
    </cfRule>
  </conditionalFormatting>
  <conditionalFormatting sqref="N24">
    <cfRule type="cellIs" dxfId="2" priority="15" operator="equal">
      <formula>0</formula>
    </cfRule>
  </conditionalFormatting>
  <conditionalFormatting sqref="N40:N46 N35:N37 N27:N33 N25 N15:N23">
    <cfRule type="cellIs" dxfId="1" priority="2" operator="equal">
      <formula>0</formula>
    </cfRule>
  </conditionalFormatting>
  <conditionalFormatting sqref="N38:N39 N34 N26">
    <cfRule type="cellIs" dxfId="0" priority="1" operator="equal">
      <formula>0</formula>
    </cfRule>
  </conditionalFormatting>
  <hyperlinks>
    <hyperlink ref="A48:K48" location="Лист1!A11" display=" в начало"/>
  </hyperlinks>
  <pageMargins left="0.7" right="0.7" top="0.75" bottom="0.75" header="0.3" footer="0.3"/>
  <pageSetup paperSize="9" orientation="portrait" r:id="rId1"/>
  <ignoredErrors>
    <ignoredError sqref="C27:C35 C37:C38 C40 C43:C45 B14:B4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2022-07-07T12:39:07Z</dcterms:modified>
</cp:coreProperties>
</file>