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50" yWindow="600" windowWidth="15570" windowHeight="9975"/>
  </bookViews>
  <sheets>
    <sheet name="Лист1" sheetId="1" r:id="rId1"/>
    <sheet name="Лист2" sheetId="2" r:id="rId2"/>
    <sheet name="Лист3" sheetId="3" r:id="rId3"/>
  </sheets>
  <calcPr calcId="125725" refMode="R1C1"/>
</workbook>
</file>

<file path=xl/calcChain.xml><?xml version="1.0" encoding="utf-8"?>
<calcChain xmlns="http://schemas.openxmlformats.org/spreadsheetml/2006/main">
  <c r="F200" i="1"/>
  <c r="G200" s="1"/>
  <c r="F199"/>
  <c r="L199" s="1"/>
  <c r="F198"/>
  <c r="G198" s="1"/>
  <c r="F197"/>
  <c r="L197" s="1"/>
  <c r="F196"/>
  <c r="G196" s="1"/>
  <c r="F195"/>
  <c r="L195" s="1"/>
  <c r="F34"/>
  <c r="G34" s="1"/>
  <c r="F33"/>
  <c r="L33" s="1"/>
  <c r="F32"/>
  <c r="G32" s="1"/>
  <c r="F31"/>
  <c r="L31" s="1"/>
  <c r="F30"/>
  <c r="G30" s="1"/>
  <c r="F29"/>
  <c r="L29" s="1"/>
  <c r="F260"/>
  <c r="G260" s="1"/>
  <c r="F259"/>
  <c r="G259" s="1"/>
  <c r="F258"/>
  <c r="G258" s="1"/>
  <c r="F257"/>
  <c r="G257" s="1"/>
  <c r="F256"/>
  <c r="G256" s="1"/>
  <c r="F255"/>
  <c r="G255" s="1"/>
  <c r="F254"/>
  <c r="G254" s="1"/>
  <c r="F253"/>
  <c r="G253" s="1"/>
  <c r="F252"/>
  <c r="G252" s="1"/>
  <c r="F251"/>
  <c r="G251" s="1"/>
  <c r="F250"/>
  <c r="G250" s="1"/>
  <c r="F249"/>
  <c r="G249" s="1"/>
  <c r="F248"/>
  <c r="G248" s="1"/>
  <c r="F247"/>
  <c r="G247" s="1"/>
  <c r="F246"/>
  <c r="G246" s="1"/>
  <c r="F245"/>
  <c r="G245" s="1"/>
  <c r="F244"/>
  <c r="G244" s="1"/>
  <c r="F243"/>
  <c r="G243" s="1"/>
  <c r="F242"/>
  <c r="G242" s="1"/>
  <c r="F241"/>
  <c r="G241" s="1"/>
  <c r="F240"/>
  <c r="G240" s="1"/>
  <c r="F239"/>
  <c r="L239" s="1"/>
  <c r="F238"/>
  <c r="G238" s="1"/>
  <c r="F237"/>
  <c r="L237" s="1"/>
  <c r="F236"/>
  <c r="G236" s="1"/>
  <c r="F235"/>
  <c r="L235" s="1"/>
  <c r="F234"/>
  <c r="G234" s="1"/>
  <c r="F233"/>
  <c r="L233" s="1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194"/>
  <c r="F193"/>
  <c r="F192"/>
  <c r="F191"/>
  <c r="F190"/>
  <c r="F189"/>
  <c r="G189" s="1"/>
  <c r="F188"/>
  <c r="F187"/>
  <c r="G187" s="1"/>
  <c r="F186"/>
  <c r="F185"/>
  <c r="G185" s="1"/>
  <c r="F184"/>
  <c r="F183"/>
  <c r="G183" s="1"/>
  <c r="F182"/>
  <c r="F181"/>
  <c r="G181" s="1"/>
  <c r="F180"/>
  <c r="F179"/>
  <c r="G179" s="1"/>
  <c r="F178"/>
  <c r="F177"/>
  <c r="G177" s="1"/>
  <c r="F176"/>
  <c r="F175"/>
  <c r="G175" s="1"/>
  <c r="F174"/>
  <c r="F173"/>
  <c r="G173" s="1"/>
  <c r="F172"/>
  <c r="F171"/>
  <c r="G171" s="1"/>
  <c r="F170"/>
  <c r="F169"/>
  <c r="G169" s="1"/>
  <c r="F168"/>
  <c r="F167"/>
  <c r="G167" s="1"/>
  <c r="F166"/>
  <c r="F165"/>
  <c r="G165" s="1"/>
  <c r="F164"/>
  <c r="F163"/>
  <c r="G163" s="1"/>
  <c r="F162"/>
  <c r="F161"/>
  <c r="G161" s="1"/>
  <c r="F160"/>
  <c r="F159"/>
  <c r="G159" s="1"/>
  <c r="F158"/>
  <c r="F157"/>
  <c r="G157" s="1"/>
  <c r="F156"/>
  <c r="F155"/>
  <c r="G155" s="1"/>
  <c r="F154"/>
  <c r="F153"/>
  <c r="G153" s="1"/>
  <c r="F152"/>
  <c r="F151"/>
  <c r="G151" s="1"/>
  <c r="F150"/>
  <c r="F149"/>
  <c r="G149" s="1"/>
  <c r="F148"/>
  <c r="F147"/>
  <c r="G147" s="1"/>
  <c r="F146"/>
  <c r="F145"/>
  <c r="G145" s="1"/>
  <c r="F144"/>
  <c r="F143"/>
  <c r="G143" s="1"/>
  <c r="F142"/>
  <c r="F141"/>
  <c r="G141" s="1"/>
  <c r="F140"/>
  <c r="F139"/>
  <c r="G139" s="1"/>
  <c r="F138"/>
  <c r="F137"/>
  <c r="G137" s="1"/>
  <c r="F136"/>
  <c r="F135"/>
  <c r="G135" s="1"/>
  <c r="F134"/>
  <c r="F133"/>
  <c r="G133" s="1"/>
  <c r="F132"/>
  <c r="F131"/>
  <c r="G131" s="1"/>
  <c r="F130"/>
  <c r="F129"/>
  <c r="G129" s="1"/>
  <c r="F128"/>
  <c r="F127"/>
  <c r="G127" s="1"/>
  <c r="F126"/>
  <c r="F125"/>
  <c r="G125" s="1"/>
  <c r="F124"/>
  <c r="F123"/>
  <c r="G123" s="1"/>
  <c r="F122"/>
  <c r="F121"/>
  <c r="G121" s="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G84" s="1"/>
  <c r="F83"/>
  <c r="F82"/>
  <c r="G82" s="1"/>
  <c r="F81"/>
  <c r="F80"/>
  <c r="G80" s="1"/>
  <c r="F79"/>
  <c r="F78"/>
  <c r="G78" s="1"/>
  <c r="F77"/>
  <c r="F76"/>
  <c r="G76" s="1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28"/>
  <c r="F27"/>
  <c r="F26"/>
  <c r="F25"/>
  <c r="F24"/>
  <c r="G23"/>
  <c r="F23"/>
  <c r="L23" s="1"/>
  <c r="G22"/>
  <c r="F22"/>
  <c r="L22" s="1"/>
  <c r="G21"/>
  <c r="F21"/>
  <c r="L21" s="1"/>
  <c r="G20"/>
  <c r="F20"/>
  <c r="L20" s="1"/>
  <c r="G19"/>
  <c r="F19"/>
  <c r="L19" s="1"/>
  <c r="G18"/>
  <c r="F18"/>
  <c r="L18" s="1"/>
  <c r="F17"/>
  <c r="F16"/>
  <c r="L16" s="1"/>
  <c r="F15"/>
  <c r="L15" s="1"/>
  <c r="F14"/>
  <c r="L14" s="1"/>
  <c r="F13"/>
  <c r="L13" s="1"/>
  <c r="L17" l="1"/>
  <c r="G17"/>
  <c r="G25"/>
  <c r="L25"/>
  <c r="G27"/>
  <c r="L27"/>
  <c r="L35"/>
  <c r="G35"/>
  <c r="L37"/>
  <c r="G37"/>
  <c r="L39"/>
  <c r="G39"/>
  <c r="L41"/>
  <c r="G41"/>
  <c r="L43"/>
  <c r="G43"/>
  <c r="L45"/>
  <c r="G45"/>
  <c r="L47"/>
  <c r="G47"/>
  <c r="L49"/>
  <c r="G49"/>
  <c r="L51"/>
  <c r="G51"/>
  <c r="L53"/>
  <c r="G53"/>
  <c r="L55"/>
  <c r="G55"/>
  <c r="L57"/>
  <c r="G57"/>
  <c r="L59"/>
  <c r="G59"/>
  <c r="L61"/>
  <c r="G61"/>
  <c r="L63"/>
  <c r="G63"/>
  <c r="L65"/>
  <c r="G65"/>
  <c r="L67"/>
  <c r="G67"/>
  <c r="L69"/>
  <c r="G69"/>
  <c r="L71"/>
  <c r="G71"/>
  <c r="L73"/>
  <c r="G73"/>
  <c r="G75"/>
  <c r="L75"/>
  <c r="G77"/>
  <c r="L77"/>
  <c r="G79"/>
  <c r="L79"/>
  <c r="G81"/>
  <c r="L81"/>
  <c r="G83"/>
  <c r="L83"/>
  <c r="L85"/>
  <c r="G85"/>
  <c r="L87"/>
  <c r="G87"/>
  <c r="L89"/>
  <c r="G89"/>
  <c r="L91"/>
  <c r="G91"/>
  <c r="L93"/>
  <c r="G93"/>
  <c r="L95"/>
  <c r="G95"/>
  <c r="L97"/>
  <c r="G97"/>
  <c r="L99"/>
  <c r="G99"/>
  <c r="L101"/>
  <c r="G101"/>
  <c r="L103"/>
  <c r="G103"/>
  <c r="L105"/>
  <c r="G105"/>
  <c r="L107"/>
  <c r="G107"/>
  <c r="L109"/>
  <c r="G109"/>
  <c r="L111"/>
  <c r="G111"/>
  <c r="L113"/>
  <c r="G113"/>
  <c r="L115"/>
  <c r="G115"/>
  <c r="L117"/>
  <c r="G117"/>
  <c r="L119"/>
  <c r="G119"/>
  <c r="L191"/>
  <c r="G191"/>
  <c r="L193"/>
  <c r="G193"/>
  <c r="L201"/>
  <c r="G201"/>
  <c r="L203"/>
  <c r="G203"/>
  <c r="L205"/>
  <c r="G205"/>
  <c r="L207"/>
  <c r="G207"/>
  <c r="L209"/>
  <c r="G209"/>
  <c r="L211"/>
  <c r="G211"/>
  <c r="L213"/>
  <c r="G213"/>
  <c r="L215"/>
  <c r="G215"/>
  <c r="L217"/>
  <c r="G217"/>
  <c r="L219"/>
  <c r="G219"/>
  <c r="L221"/>
  <c r="G221"/>
  <c r="L223"/>
  <c r="G223"/>
  <c r="L225"/>
  <c r="G225"/>
  <c r="L227"/>
  <c r="G227"/>
  <c r="L229"/>
  <c r="G229"/>
  <c r="G24"/>
  <c r="L24"/>
  <c r="J3" s="1"/>
  <c r="G26"/>
  <c r="L26"/>
  <c r="G28"/>
  <c r="L28"/>
  <c r="G36"/>
  <c r="L36"/>
  <c r="G38"/>
  <c r="L38"/>
  <c r="G40"/>
  <c r="L40"/>
  <c r="G42"/>
  <c r="L42"/>
  <c r="G44"/>
  <c r="L44"/>
  <c r="G46"/>
  <c r="L46"/>
  <c r="G48"/>
  <c r="L48"/>
  <c r="G50"/>
  <c r="L50"/>
  <c r="G52"/>
  <c r="L52"/>
  <c r="G54"/>
  <c r="L54"/>
  <c r="G56"/>
  <c r="L56"/>
  <c r="G58"/>
  <c r="L58"/>
  <c r="G60"/>
  <c r="L60"/>
  <c r="G62"/>
  <c r="L62"/>
  <c r="G64"/>
  <c r="L64"/>
  <c r="G66"/>
  <c r="L66"/>
  <c r="G68"/>
  <c r="L68"/>
  <c r="G70"/>
  <c r="L70"/>
  <c r="G72"/>
  <c r="L72"/>
  <c r="G74"/>
  <c r="L74"/>
  <c r="G86"/>
  <c r="L86"/>
  <c r="G88"/>
  <c r="L88"/>
  <c r="G90"/>
  <c r="L90"/>
  <c r="G92"/>
  <c r="L92"/>
  <c r="G94"/>
  <c r="L94"/>
  <c r="G96"/>
  <c r="L96"/>
  <c r="G98"/>
  <c r="L98"/>
  <c r="G100"/>
  <c r="L100"/>
  <c r="G102"/>
  <c r="L102"/>
  <c r="G104"/>
  <c r="L104"/>
  <c r="G106"/>
  <c r="L106"/>
  <c r="G108"/>
  <c r="L108"/>
  <c r="G110"/>
  <c r="L110"/>
  <c r="G112"/>
  <c r="L112"/>
  <c r="G114"/>
  <c r="L114"/>
  <c r="G116"/>
  <c r="L116"/>
  <c r="G118"/>
  <c r="L118"/>
  <c r="G120"/>
  <c r="L120"/>
  <c r="G122"/>
  <c r="L122"/>
  <c r="G124"/>
  <c r="L124"/>
  <c r="G126"/>
  <c r="L126"/>
  <c r="G128"/>
  <c r="L128"/>
  <c r="G130"/>
  <c r="L130"/>
  <c r="G132"/>
  <c r="L132"/>
  <c r="G134"/>
  <c r="L134"/>
  <c r="G136"/>
  <c r="L136"/>
  <c r="G138"/>
  <c r="L138"/>
  <c r="G140"/>
  <c r="L140"/>
  <c r="G142"/>
  <c r="L142"/>
  <c r="G144"/>
  <c r="L144"/>
  <c r="G146"/>
  <c r="L146"/>
  <c r="G148"/>
  <c r="L148"/>
  <c r="G150"/>
  <c r="L150"/>
  <c r="G152"/>
  <c r="L152"/>
  <c r="G154"/>
  <c r="L154"/>
  <c r="G156"/>
  <c r="L156"/>
  <c r="G158"/>
  <c r="L158"/>
  <c r="G160"/>
  <c r="L160"/>
  <c r="G162"/>
  <c r="L162"/>
  <c r="G164"/>
  <c r="L164"/>
  <c r="G166"/>
  <c r="L166"/>
  <c r="G168"/>
  <c r="L168"/>
  <c r="G170"/>
  <c r="L170"/>
  <c r="G172"/>
  <c r="L172"/>
  <c r="G174"/>
  <c r="L174"/>
  <c r="G176"/>
  <c r="L176"/>
  <c r="G178"/>
  <c r="L178"/>
  <c r="G180"/>
  <c r="L180"/>
  <c r="G182"/>
  <c r="L182"/>
  <c r="G184"/>
  <c r="L184"/>
  <c r="G186"/>
  <c r="L186"/>
  <c r="G188"/>
  <c r="L188"/>
  <c r="G190"/>
  <c r="L190"/>
  <c r="G192"/>
  <c r="L192"/>
  <c r="G194"/>
  <c r="L194"/>
  <c r="G202"/>
  <c r="L202"/>
  <c r="G204"/>
  <c r="L204"/>
  <c r="G206"/>
  <c r="L206"/>
  <c r="G208"/>
  <c r="L208"/>
  <c r="G210"/>
  <c r="L210"/>
  <c r="G212"/>
  <c r="L212"/>
  <c r="G214"/>
  <c r="L214"/>
  <c r="G216"/>
  <c r="L216"/>
  <c r="G218"/>
  <c r="L218"/>
  <c r="G220"/>
  <c r="L220"/>
  <c r="G222"/>
  <c r="L222"/>
  <c r="G224"/>
  <c r="L224"/>
  <c r="G226"/>
  <c r="L226"/>
  <c r="G228"/>
  <c r="L228"/>
  <c r="G230"/>
  <c r="L230"/>
  <c r="G232"/>
  <c r="L232"/>
  <c r="G13"/>
  <c r="G14"/>
  <c r="G15"/>
  <c r="G16"/>
  <c r="L231"/>
  <c r="G231"/>
  <c r="L30"/>
  <c r="L32"/>
  <c r="L34"/>
  <c r="L76"/>
  <c r="L78"/>
  <c r="L80"/>
  <c r="L82"/>
  <c r="L84"/>
  <c r="L196"/>
  <c r="L198"/>
  <c r="L200"/>
  <c r="L234"/>
  <c r="L236"/>
  <c r="L238"/>
  <c r="L240"/>
  <c r="L242"/>
  <c r="L244"/>
  <c r="L246"/>
  <c r="L248"/>
  <c r="L250"/>
  <c r="L252"/>
  <c r="L254"/>
  <c r="L256"/>
  <c r="L258"/>
  <c r="L260"/>
  <c r="G233"/>
  <c r="G235"/>
  <c r="G237"/>
  <c r="G239"/>
  <c r="G29"/>
  <c r="G31"/>
  <c r="G33"/>
  <c r="G195"/>
  <c r="G197"/>
  <c r="G199"/>
  <c r="L121"/>
  <c r="L123"/>
  <c r="L125"/>
  <c r="L127"/>
  <c r="L129"/>
  <c r="L131"/>
  <c r="L133"/>
  <c r="L135"/>
  <c r="L137"/>
  <c r="L139"/>
  <c r="L141"/>
  <c r="L143"/>
  <c r="L145"/>
  <c r="L147"/>
  <c r="L149"/>
  <c r="L151"/>
  <c r="L153"/>
  <c r="L155"/>
  <c r="L157"/>
  <c r="L159"/>
  <c r="L161"/>
  <c r="L163"/>
  <c r="L165"/>
  <c r="L167"/>
  <c r="L169"/>
  <c r="L171"/>
  <c r="L173"/>
  <c r="L175"/>
  <c r="L177"/>
  <c r="L179"/>
  <c r="L181"/>
  <c r="L183"/>
  <c r="L185"/>
  <c r="L187"/>
  <c r="L189"/>
  <c r="L241"/>
  <c r="L243"/>
  <c r="L245"/>
  <c r="L247"/>
  <c r="L249"/>
  <c r="L251"/>
  <c r="L253"/>
  <c r="L255"/>
  <c r="L257"/>
  <c r="L259"/>
  <c r="I261"/>
</calcChain>
</file>

<file path=xl/sharedStrings.xml><?xml version="1.0" encoding="utf-8"?>
<sst xmlns="http://schemas.openxmlformats.org/spreadsheetml/2006/main" count="653" uniqueCount="88">
  <si>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</si>
  <si>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Изображение</t>
  </si>
  <si>
    <t>Артикул</t>
  </si>
  <si>
    <t>Наличие</t>
  </si>
  <si>
    <t>Упаковка</t>
  </si>
  <si>
    <t>1 нить</t>
  </si>
  <si>
    <t xml:space="preserve">ФИО, организация, адрес:  </t>
  </si>
  <si>
    <t xml:space="preserve">Контактный телефон:  </t>
  </si>
  <si>
    <t xml:space="preserve">Бланк-заказа:  </t>
  </si>
  <si>
    <t xml:space="preserve">Сумма заказа:  </t>
  </si>
  <si>
    <t>сумма заказа:</t>
  </si>
  <si>
    <r>
      <t xml:space="preserve">Магазин «Бисер, Бусинка, Страз»                                                           </t>
    </r>
    <r>
      <rPr>
        <sz val="12"/>
        <rFont val="Calibri"/>
        <family val="2"/>
        <charset val="204"/>
      </rPr>
      <t>чешский бисер оптом, с доставкой по России</t>
    </r>
    <r>
      <rPr>
        <sz val="14"/>
        <rFont val="Calibri"/>
        <family val="2"/>
        <charset val="204"/>
      </rPr>
      <t xml:space="preserve">                                                                                                                 </t>
    </r>
    <r>
      <rPr>
        <sz val="11"/>
        <color indexed="10"/>
        <rFont val="Calibri"/>
        <family val="2"/>
        <charset val="204"/>
      </rPr>
      <t>http://biser-businka-strass-18.com</t>
    </r>
    <r>
      <rPr>
        <sz val="11"/>
        <rFont val="Calibri"/>
        <family val="2"/>
        <charset val="204"/>
      </rPr>
      <t xml:space="preserve">                                                                                         </t>
    </r>
    <r>
      <rPr>
        <sz val="11"/>
        <color indexed="62"/>
        <rFont val="Calibri"/>
        <family val="2"/>
        <charset val="204"/>
      </rPr>
      <t>http://okeanbusin.ru</t>
    </r>
  </si>
  <si>
    <t>Количество заказа</t>
  </si>
  <si>
    <t>Стенд с жемчугом в ассортименте</t>
  </si>
  <si>
    <t>70138 фиолетовый</t>
  </si>
  <si>
    <t>70528         сиреневый</t>
  </si>
  <si>
    <t>70544                    серый</t>
  </si>
  <si>
    <t>70549                   чёрный</t>
  </si>
  <si>
    <t>70599             бордовый</t>
  </si>
  <si>
    <t>70120  свекольный</t>
  </si>
  <si>
    <t>70115                бежевый</t>
  </si>
  <si>
    <t>70153       золотистый</t>
  </si>
  <si>
    <t>70536                     голубой</t>
  </si>
  <si>
    <r>
      <t xml:space="preserve">Бусины жемчужные матовые круглые на нити, Preciosa </t>
    </r>
    <r>
      <rPr>
        <sz val="12"/>
        <color indexed="8"/>
        <rFont val="Arial"/>
        <family val="2"/>
        <charset val="204"/>
      </rPr>
      <t>(стекло)</t>
    </r>
  </si>
  <si>
    <t>70135                 морской волны</t>
  </si>
  <si>
    <t>70172                светло-розовый</t>
  </si>
  <si>
    <t>нет</t>
  </si>
  <si>
    <t>Скидки от суммы заказа</t>
  </si>
  <si>
    <t>от 5000 до 8000 руб.</t>
  </si>
  <si>
    <t>от 8000 руб.</t>
  </si>
  <si>
    <t>от 20000 руб.</t>
  </si>
  <si>
    <t>от 30000 руб.</t>
  </si>
  <si>
    <t xml:space="preserve"> от 40000 руб.</t>
  </si>
  <si>
    <t>индивидуально</t>
  </si>
  <si>
    <t>70518        кофейный</t>
  </si>
  <si>
    <t>70588             лососевый</t>
  </si>
  <si>
    <t>70584            персиковый</t>
  </si>
  <si>
    <t>70502               белый</t>
  </si>
  <si>
    <t>70585             жёлтый</t>
  </si>
  <si>
    <t>70126                 фуксия</t>
  </si>
  <si>
    <t>70589             пыльная роза</t>
  </si>
  <si>
    <t>70527         розовая сирень</t>
  </si>
  <si>
    <t>70574             кремовая роза</t>
  </si>
  <si>
    <t>70543                     пыльный беж</t>
  </si>
  <si>
    <t>70686             дижонская горчица</t>
  </si>
  <si>
    <t>70575                     ярко розовый</t>
  </si>
  <si>
    <t>70555             зелёный мел</t>
  </si>
  <si>
    <t>70556             сочно зелёный</t>
  </si>
  <si>
    <t>70548                  графитовый</t>
  </si>
  <si>
    <t>70538                     тёмно-синий</t>
  </si>
  <si>
    <t>70158                    хаки</t>
  </si>
  <si>
    <t>70545            серый светлый</t>
  </si>
  <si>
    <t>70113     сливочный</t>
  </si>
  <si>
    <t>70533                     нежно-голубой</t>
  </si>
  <si>
    <t>70523                  нежно-лавандавый</t>
  </si>
  <si>
    <t>70516       холодный кофе</t>
  </si>
  <si>
    <t>70573                     темно-голубой</t>
  </si>
  <si>
    <t>70127                  светлло-дымчато-сиреневый</t>
  </si>
  <si>
    <t>70189             медно-коричневый</t>
  </si>
  <si>
    <t>70519            тёмно-коричневый</t>
  </si>
  <si>
    <t>70141             серый светлый</t>
  </si>
  <si>
    <t>70554                     зелёный</t>
  </si>
  <si>
    <t>70558                     серо-зелёный</t>
  </si>
  <si>
    <t>70105               дымчатая сирень</t>
  </si>
  <si>
    <t>70128          розово-сиреневый</t>
  </si>
  <si>
    <t>70112              персиковый</t>
  </si>
  <si>
    <t>70598          красный</t>
  </si>
  <si>
    <t>70537                    сине - голубой</t>
  </si>
  <si>
    <t>70540                серо - сиреневый</t>
  </si>
  <si>
    <t>70551             зелёный чай</t>
  </si>
  <si>
    <t>70518(а)        кофейно - зоотистый</t>
  </si>
  <si>
    <t>70539                     синий</t>
  </si>
  <si>
    <t>20%</t>
  </si>
  <si>
    <t>25%</t>
  </si>
  <si>
    <t>34,39%</t>
  </si>
  <si>
    <t>Цена, $/нить</t>
  </si>
  <si>
    <r>
      <t xml:space="preserve">Старая цена, </t>
    </r>
    <r>
      <rPr>
        <sz val="12"/>
        <rFont val="Arial"/>
        <family val="2"/>
        <charset val="204"/>
      </rPr>
      <t>руб/нить</t>
    </r>
  </si>
  <si>
    <r>
      <t xml:space="preserve">Цена, </t>
    </r>
    <r>
      <rPr>
        <sz val="12"/>
        <rFont val="Arial"/>
        <family val="2"/>
        <charset val="204"/>
      </rPr>
      <t>руб/нить</t>
    </r>
  </si>
  <si>
    <r>
      <t xml:space="preserve">опт: +7 499 157-6590                                     опт: +7 499 157-3151                                       </t>
    </r>
    <r>
      <rPr>
        <b/>
        <sz val="14"/>
        <color theme="0" tint="-0.499984740745262"/>
        <rFont val="Calibri"/>
        <family val="2"/>
        <charset val="204"/>
        <scheme val="minor"/>
      </rPr>
      <t xml:space="preserve">заказ отправлять на адрес: </t>
    </r>
    <r>
      <rPr>
        <sz val="14"/>
        <color theme="4" tint="-0.249977111117893"/>
        <rFont val="Calibri"/>
        <family val="2"/>
        <charset val="204"/>
        <scheme val="minor"/>
      </rPr>
      <t>optotdel18@yandex.ru</t>
    </r>
  </si>
  <si>
    <r>
      <rPr>
        <b/>
        <sz val="10"/>
        <color indexed="8"/>
        <rFont val="Arial"/>
        <family val="2"/>
        <charset val="204"/>
      </rPr>
      <t>2 мм</t>
    </r>
    <r>
      <rPr>
        <sz val="10"/>
        <color indexed="8"/>
        <rFont val="Arial"/>
        <family val="2"/>
        <charset val="204"/>
      </rPr>
      <t xml:space="preserve"> / 43 см / 150 шт</t>
    </r>
  </si>
  <si>
    <r>
      <rPr>
        <b/>
        <sz val="10"/>
        <color indexed="8"/>
        <rFont val="Arial"/>
        <family val="2"/>
        <charset val="204"/>
      </rPr>
      <t xml:space="preserve">3 мм </t>
    </r>
    <r>
      <rPr>
        <sz val="10"/>
        <color indexed="8"/>
        <rFont val="Arial"/>
        <family val="2"/>
        <charset val="204"/>
      </rPr>
      <t>/ 46 см / 150 шт</t>
    </r>
  </si>
  <si>
    <r>
      <rPr>
        <b/>
        <sz val="10"/>
        <color indexed="8"/>
        <rFont val="Arial"/>
        <family val="2"/>
        <charset val="204"/>
      </rPr>
      <t>4 мм</t>
    </r>
    <r>
      <rPr>
        <sz val="10"/>
        <color indexed="8"/>
        <rFont val="Arial"/>
        <family val="2"/>
        <charset val="204"/>
      </rPr>
      <t xml:space="preserve"> / 46 см / 120 шт</t>
    </r>
  </si>
  <si>
    <r>
      <rPr>
        <b/>
        <sz val="10"/>
        <color indexed="8"/>
        <rFont val="Arial"/>
        <family val="2"/>
        <charset val="204"/>
      </rPr>
      <t xml:space="preserve">5 мм </t>
    </r>
    <r>
      <rPr>
        <sz val="10"/>
        <color indexed="8"/>
        <rFont val="Arial"/>
        <family val="2"/>
        <charset val="204"/>
      </rPr>
      <t>/ 49 см / 90 шт</t>
    </r>
  </si>
  <si>
    <r>
      <rPr>
        <b/>
        <sz val="10"/>
        <color indexed="8"/>
        <rFont val="Arial"/>
        <family val="2"/>
        <charset val="204"/>
      </rPr>
      <t xml:space="preserve">6 мм </t>
    </r>
    <r>
      <rPr>
        <sz val="10"/>
        <color theme="1"/>
        <rFont val="Arial"/>
        <family val="2"/>
        <charset val="204"/>
      </rPr>
      <t>/ 48 см / 80 шт</t>
    </r>
  </si>
  <si>
    <r>
      <t>8 мм</t>
    </r>
    <r>
      <rPr>
        <sz val="10"/>
        <color indexed="8"/>
        <rFont val="Arial"/>
        <family val="2"/>
        <charset val="204"/>
      </rPr>
      <t xml:space="preserve"> / 56 см / 75 шт</t>
    </r>
  </si>
  <si>
    <r>
      <rPr>
        <b/>
        <sz val="10"/>
        <color indexed="8"/>
        <rFont val="Arial"/>
        <family val="2"/>
        <charset val="204"/>
      </rPr>
      <t xml:space="preserve">8 мм </t>
    </r>
    <r>
      <rPr>
        <sz val="10"/>
        <color theme="1"/>
        <rFont val="Arial"/>
        <family val="2"/>
        <charset val="204"/>
      </rPr>
      <t>/ 48 см / 80 шт</t>
    </r>
  </si>
  <si>
    <r>
      <t xml:space="preserve">Размеры,                    </t>
    </r>
    <r>
      <rPr>
        <sz val="11"/>
        <rFont val="Arial"/>
        <family val="2"/>
        <charset val="204"/>
      </rPr>
      <t>D/ длина нити/ штук</t>
    </r>
  </si>
  <si>
    <t>73</t>
  </si>
</sst>
</file>

<file path=xl/styles.xml><?xml version="1.0" encoding="utf-8"?>
<styleSheet xmlns="http://schemas.openxmlformats.org/spreadsheetml/2006/main">
  <numFmts count="2">
    <numFmt numFmtId="164" formatCode="0&quot; гр.&quot;"/>
    <numFmt numFmtId="165" formatCode="#,##0.00&quot;р.&quot;"/>
  </numFmts>
  <fonts count="30">
    <font>
      <sz val="11"/>
      <color theme="1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</font>
    <font>
      <sz val="11"/>
      <name val="Calibri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0" tint="-0.499984740745262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color theme="0" tint="-0.49998474074526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2"/>
      <name val="Calibri"/>
      <family val="2"/>
      <charset val="204"/>
      <scheme val="minor"/>
    </font>
    <font>
      <sz val="12"/>
      <name val="Arial"/>
      <family val="2"/>
      <charset val="204"/>
    </font>
    <font>
      <b/>
      <sz val="12"/>
      <color indexed="8"/>
      <name val="Arial"/>
      <family val="2"/>
      <charset val="204"/>
    </font>
    <font>
      <sz val="11"/>
      <name val="Arial"/>
      <family val="2"/>
      <charset val="204"/>
    </font>
    <font>
      <b/>
      <sz val="14"/>
      <color theme="0" tint="-0.499984740745262"/>
      <name val="Calibri"/>
      <family val="2"/>
      <charset val="204"/>
      <scheme val="minor"/>
    </font>
    <font>
      <sz val="14"/>
      <color theme="4" tint="-0.249977111117893"/>
      <name val="Calibri"/>
      <family val="2"/>
      <charset val="204"/>
      <scheme val="minor"/>
    </font>
    <font>
      <sz val="12"/>
      <name val="Calibri"/>
      <family val="2"/>
      <charset val="204"/>
    </font>
    <font>
      <b/>
      <sz val="12"/>
      <color theme="0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2"/>
      <name val="Calibri"/>
      <family val="2"/>
      <charset val="204"/>
      <scheme val="minor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2"/>
      <color theme="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dotted">
        <color theme="0" tint="-0.499984740745262"/>
      </bottom>
      <diagonal/>
    </border>
    <border>
      <left/>
      <right/>
      <top style="thin">
        <color indexed="64"/>
      </top>
      <bottom style="dotted">
        <color theme="0" tint="-0.499984740745262"/>
      </bottom>
      <diagonal/>
    </border>
    <border>
      <left style="thin">
        <color indexed="64"/>
      </left>
      <right/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indexed="64"/>
      </left>
      <right/>
      <top/>
      <bottom style="dotted">
        <color theme="0" tint="-0.499984740745262"/>
      </bottom>
      <diagonal/>
    </border>
    <border>
      <left/>
      <right/>
      <top/>
      <bottom style="dotted">
        <color theme="0" tint="-0.499984740745262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0" fontId="4" fillId="0" borderId="0">
      <alignment horizontal="left"/>
    </xf>
  </cellStyleXfs>
  <cellXfs count="147">
    <xf numFmtId="0" fontId="0" fillId="0" borderId="0" xfId="0"/>
    <xf numFmtId="0" fontId="8" fillId="0" borderId="0" xfId="0" applyFont="1" applyAlignment="1">
      <alignment horizontal="center" vertical="center" wrapText="1" shrinkToFit="1"/>
    </xf>
    <xf numFmtId="0" fontId="8" fillId="0" borderId="0" xfId="0" applyFont="1" applyBorder="1" applyAlignment="1">
      <alignment horizontal="center" vertical="center" wrapText="1" shrinkToFit="1"/>
    </xf>
    <xf numFmtId="0" fontId="9" fillId="0" borderId="0" xfId="0" applyFont="1" applyBorder="1" applyAlignment="1">
      <alignment horizontal="center" vertical="center" wrapText="1" shrinkToFit="1"/>
    </xf>
    <xf numFmtId="0" fontId="8" fillId="0" borderId="0" xfId="0" applyFont="1" applyBorder="1" applyAlignment="1">
      <alignment vertical="center" wrapText="1" shrinkToFit="1"/>
    </xf>
    <xf numFmtId="0" fontId="10" fillId="0" borderId="0" xfId="0" applyFont="1" applyFill="1" applyBorder="1" applyAlignment="1">
      <alignment horizontal="center" vertical="center" wrapText="1" shrinkToFit="1"/>
    </xf>
    <xf numFmtId="0" fontId="9" fillId="0" borderId="0" xfId="0" applyFont="1" applyFill="1" applyBorder="1" applyAlignment="1">
      <alignment horizontal="center" vertical="center" wrapText="1" shrinkToFit="1"/>
    </xf>
    <xf numFmtId="0" fontId="10" fillId="0" borderId="0" xfId="0" applyFont="1" applyFill="1" applyBorder="1" applyAlignment="1">
      <alignment vertical="center" wrapText="1" shrinkToFit="1"/>
    </xf>
    <xf numFmtId="0" fontId="9" fillId="0" borderId="0" xfId="0" applyFont="1" applyBorder="1" applyAlignment="1">
      <alignment vertical="center" wrapText="1" shrinkToFit="1"/>
    </xf>
    <xf numFmtId="0" fontId="9" fillId="0" borderId="0" xfId="0" applyFont="1" applyBorder="1" applyAlignment="1">
      <alignment horizontal="center" vertical="center" wrapText="1" shrinkToFit="1"/>
    </xf>
    <xf numFmtId="0" fontId="8" fillId="0" borderId="0" xfId="0" applyFont="1" applyBorder="1" applyAlignment="1">
      <alignment horizontal="center" vertical="center" wrapText="1" shrinkToFit="1"/>
    </xf>
    <xf numFmtId="0" fontId="9" fillId="0" borderId="0" xfId="0" applyFont="1" applyFill="1" applyBorder="1" applyAlignment="1">
      <alignment horizontal="center" vertical="center" wrapText="1" shrinkToFit="1"/>
    </xf>
    <xf numFmtId="0" fontId="5" fillId="2" borderId="0" xfId="1" applyFont="1" applyFill="1" applyBorder="1" applyAlignment="1">
      <alignment vertical="center" wrapText="1"/>
    </xf>
    <xf numFmtId="0" fontId="0" fillId="2" borderId="0" xfId="0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0" fillId="2" borderId="2" xfId="0" applyFill="1" applyBorder="1" applyAlignment="1"/>
    <xf numFmtId="0" fontId="11" fillId="2" borderId="2" xfId="0" applyFont="1" applyFill="1" applyBorder="1" applyAlignment="1">
      <alignment vertical="center"/>
    </xf>
    <xf numFmtId="0" fontId="0" fillId="0" borderId="0" xfId="0" applyBorder="1"/>
    <xf numFmtId="14" fontId="5" fillId="0" borderId="7" xfId="1" applyNumberFormat="1" applyFont="1" applyFill="1" applyBorder="1" applyAlignment="1">
      <alignment vertical="center" wrapText="1"/>
    </xf>
    <xf numFmtId="49" fontId="15" fillId="0" borderId="0" xfId="0" applyNumberFormat="1" applyFont="1" applyBorder="1" applyAlignment="1"/>
    <xf numFmtId="49" fontId="17" fillId="0" borderId="0" xfId="1" applyNumberFormat="1" applyFont="1" applyFill="1" applyBorder="1" applyAlignment="1">
      <alignment vertical="center" wrapText="1"/>
    </xf>
    <xf numFmtId="0" fontId="5" fillId="0" borderId="0" xfId="1" applyFont="1" applyFill="1" applyBorder="1" applyAlignment="1">
      <alignment vertical="center" wrapText="1"/>
    </xf>
    <xf numFmtId="0" fontId="0" fillId="0" borderId="0" xfId="0"/>
    <xf numFmtId="0" fontId="17" fillId="3" borderId="1" xfId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 shrinkToFit="1"/>
    </xf>
    <xf numFmtId="165" fontId="1" fillId="0" borderId="6" xfId="0" applyNumberFormat="1" applyFont="1" applyFill="1" applyBorder="1" applyAlignment="1">
      <alignment horizontal="center" vertical="center" wrapText="1" shrinkToFit="1"/>
    </xf>
    <xf numFmtId="0" fontId="8" fillId="0" borderId="0" xfId="0" applyFont="1" applyBorder="1" applyAlignment="1">
      <alignment horizontal="center" vertical="center" wrapText="1" shrinkToFit="1"/>
    </xf>
    <xf numFmtId="1" fontId="9" fillId="0" borderId="10" xfId="0" applyNumberFormat="1" applyFont="1" applyBorder="1" applyAlignment="1" applyProtection="1">
      <alignment horizontal="center" vertical="center" wrapText="1" shrinkToFit="1"/>
      <protection locked="0"/>
    </xf>
    <xf numFmtId="1" fontId="9" fillId="0" borderId="6" xfId="0" applyNumberFormat="1" applyFont="1" applyBorder="1" applyAlignment="1">
      <alignment horizontal="center" vertical="center" wrapText="1" shrinkToFit="1"/>
    </xf>
    <xf numFmtId="1" fontId="9" fillId="0" borderId="0" xfId="0" applyNumberFormat="1" applyFont="1" applyBorder="1" applyAlignment="1">
      <alignment horizontal="center" vertical="center" wrapText="1" shrinkToFit="1"/>
    </xf>
    <xf numFmtId="1" fontId="9" fillId="0" borderId="9" xfId="0" applyNumberFormat="1" applyFont="1" applyBorder="1" applyAlignment="1" applyProtection="1">
      <alignment horizontal="center" vertical="center" wrapText="1" shrinkToFit="1"/>
      <protection locked="0"/>
    </xf>
    <xf numFmtId="164" fontId="23" fillId="4" borderId="5" xfId="1" applyNumberFormat="1" applyFont="1" applyFill="1" applyBorder="1" applyAlignment="1">
      <alignment horizontal="center" vertical="center"/>
    </xf>
    <xf numFmtId="0" fontId="16" fillId="2" borderId="0" xfId="1" applyFont="1" applyFill="1" applyBorder="1" applyAlignment="1">
      <alignment horizontal="right" vertical="center"/>
    </xf>
    <xf numFmtId="49" fontId="25" fillId="2" borderId="0" xfId="0" applyNumberFormat="1" applyFont="1" applyFill="1" applyBorder="1" applyAlignment="1" applyProtection="1">
      <alignment horizontal="left" vertical="center"/>
      <protection locked="0"/>
    </xf>
    <xf numFmtId="0" fontId="0" fillId="2" borderId="0" xfId="0" applyFill="1"/>
    <xf numFmtId="1" fontId="9" fillId="0" borderId="2" xfId="0" applyNumberFormat="1" applyFont="1" applyBorder="1" applyAlignment="1">
      <alignment horizontal="center" vertical="center" wrapText="1" shrinkToFit="1"/>
    </xf>
    <xf numFmtId="1" fontId="9" fillId="0" borderId="11" xfId="0" applyNumberFormat="1" applyFont="1" applyBorder="1" applyAlignment="1" applyProtection="1">
      <alignment horizontal="center" vertical="center" wrapText="1" shrinkToFit="1"/>
      <protection locked="0"/>
    </xf>
    <xf numFmtId="49" fontId="25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9" fillId="0" borderId="18" xfId="0" applyFont="1" applyFill="1" applyBorder="1" applyAlignment="1">
      <alignment horizontal="center" vertical="center" wrapText="1" shrinkToFit="1"/>
    </xf>
    <xf numFmtId="165" fontId="1" fillId="0" borderId="18" xfId="0" applyNumberFormat="1" applyFont="1" applyFill="1" applyBorder="1" applyAlignment="1">
      <alignment horizontal="center" vertical="center" wrapText="1" shrinkToFit="1"/>
    </xf>
    <xf numFmtId="165" fontId="1" fillId="0" borderId="21" xfId="0" applyNumberFormat="1" applyFont="1" applyFill="1" applyBorder="1" applyAlignment="1">
      <alignment horizontal="center" vertical="center" wrapText="1" shrinkToFit="1"/>
    </xf>
    <xf numFmtId="1" fontId="9" fillId="0" borderId="6" xfId="0" applyNumberFormat="1" applyFont="1" applyFill="1" applyBorder="1" applyAlignment="1">
      <alignment horizontal="center" vertical="center" wrapText="1" shrinkToFit="1"/>
    </xf>
    <xf numFmtId="1" fontId="9" fillId="0" borderId="0" xfId="0" applyNumberFormat="1" applyFont="1" applyFill="1" applyBorder="1" applyAlignment="1">
      <alignment horizontal="center" vertical="center" wrapText="1" shrinkToFit="1"/>
    </xf>
    <xf numFmtId="14" fontId="5" fillId="0" borderId="0" xfId="1" applyNumberFormat="1" applyFont="1" applyFill="1" applyBorder="1" applyAlignment="1">
      <alignment vertical="center" wrapText="1"/>
    </xf>
    <xf numFmtId="0" fontId="23" fillId="0" borderId="0" xfId="0" applyFont="1" applyFill="1" applyAlignment="1">
      <alignment vertical="center" wrapText="1" shrinkToFit="1"/>
    </xf>
    <xf numFmtId="0" fontId="17" fillId="0" borderId="0" xfId="1" applyFont="1" applyFill="1" applyBorder="1" applyAlignment="1">
      <alignment horizontal="center" vertical="center" wrapText="1"/>
    </xf>
    <xf numFmtId="165" fontId="9" fillId="0" borderId="0" xfId="0" applyNumberFormat="1" applyFont="1" applyFill="1" applyBorder="1" applyAlignment="1">
      <alignment horizontal="center" vertical="center"/>
    </xf>
    <xf numFmtId="0" fontId="12" fillId="2" borderId="0" xfId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center" vertical="center" wrapText="1"/>
    </xf>
    <xf numFmtId="165" fontId="1" fillId="0" borderId="0" xfId="0" applyNumberFormat="1" applyFont="1" applyFill="1" applyBorder="1" applyAlignment="1">
      <alignment horizontal="center" vertical="center" wrapText="1" shrinkToFit="1"/>
    </xf>
    <xf numFmtId="0" fontId="24" fillId="9" borderId="5" xfId="1" applyFont="1" applyFill="1" applyBorder="1" applyAlignment="1">
      <alignment horizontal="center" vertical="center"/>
    </xf>
    <xf numFmtId="49" fontId="24" fillId="9" borderId="5" xfId="1" applyNumberFormat="1" applyFont="1" applyFill="1" applyBorder="1" applyAlignment="1">
      <alignment horizontal="center" vertical="center"/>
    </xf>
    <xf numFmtId="164" fontId="24" fillId="9" borderId="5" xfId="1" applyNumberFormat="1" applyFont="1" applyFill="1" applyBorder="1" applyAlignment="1">
      <alignment horizontal="center" vertical="center" wrapText="1"/>
    </xf>
    <xf numFmtId="164" fontId="24" fillId="9" borderId="5" xfId="1" applyNumberFormat="1" applyFont="1" applyFill="1" applyBorder="1" applyAlignment="1">
      <alignment horizontal="center" vertical="center"/>
    </xf>
    <xf numFmtId="4" fontId="1" fillId="0" borderId="6" xfId="0" applyNumberFormat="1" applyFont="1" applyFill="1" applyBorder="1" applyAlignment="1">
      <alignment horizontal="center" vertical="center" wrapText="1" shrinkToFit="1"/>
    </xf>
    <xf numFmtId="4" fontId="1" fillId="0" borderId="0" xfId="0" applyNumberFormat="1" applyFont="1" applyFill="1" applyBorder="1" applyAlignment="1">
      <alignment horizontal="center" vertical="center" wrapText="1" shrinkToFit="1"/>
    </xf>
    <xf numFmtId="4" fontId="1" fillId="0" borderId="2" xfId="0" applyNumberFormat="1" applyFont="1" applyFill="1" applyBorder="1" applyAlignment="1">
      <alignment horizontal="center" vertical="center" wrapText="1" shrinkToFit="1"/>
    </xf>
    <xf numFmtId="0" fontId="9" fillId="0" borderId="16" xfId="0" applyFont="1" applyFill="1" applyBorder="1" applyAlignment="1">
      <alignment horizontal="center" vertical="center" wrapText="1" shrinkToFit="1"/>
    </xf>
    <xf numFmtId="165" fontId="1" fillId="0" borderId="16" xfId="0" applyNumberFormat="1" applyFont="1" applyFill="1" applyBorder="1" applyAlignment="1">
      <alignment horizontal="center" vertical="center" wrapText="1" shrinkToFit="1"/>
    </xf>
    <xf numFmtId="0" fontId="9" fillId="0" borderId="2" xfId="0" applyFont="1" applyBorder="1" applyAlignment="1">
      <alignment horizontal="center" vertical="center" wrapText="1" shrinkToFit="1"/>
    </xf>
    <xf numFmtId="165" fontId="1" fillId="0" borderId="2" xfId="0" applyNumberFormat="1" applyFont="1" applyBorder="1" applyAlignment="1">
      <alignment horizontal="center" vertical="center" wrapText="1" shrinkToFit="1"/>
    </xf>
    <xf numFmtId="0" fontId="9" fillId="0" borderId="21" xfId="0" applyFont="1" applyFill="1" applyBorder="1" applyAlignment="1">
      <alignment horizontal="center" vertical="center" wrapText="1" shrinkToFit="1"/>
    </xf>
    <xf numFmtId="0" fontId="9" fillId="0" borderId="2" xfId="0" applyFont="1" applyFill="1" applyBorder="1" applyAlignment="1">
      <alignment horizontal="center" vertical="center" wrapText="1" shrinkToFit="1"/>
    </xf>
    <xf numFmtId="165" fontId="1" fillId="0" borderId="2" xfId="0" applyNumberFormat="1" applyFont="1" applyFill="1" applyBorder="1" applyAlignment="1">
      <alignment horizontal="center" vertical="center" wrapText="1" shrinkToFit="1"/>
    </xf>
    <xf numFmtId="165" fontId="1" fillId="0" borderId="0" xfId="0" applyNumberFormat="1" applyFont="1" applyBorder="1" applyAlignment="1">
      <alignment horizontal="center" vertical="center" wrapText="1" shrinkToFit="1"/>
    </xf>
    <xf numFmtId="0" fontId="15" fillId="2" borderId="17" xfId="0" applyFont="1" applyFill="1" applyBorder="1" applyAlignment="1">
      <alignment horizontal="center" vertical="center" wrapText="1" shrinkToFit="1"/>
    </xf>
    <xf numFmtId="0" fontId="15" fillId="2" borderId="19" xfId="0" applyFont="1" applyFill="1" applyBorder="1" applyAlignment="1">
      <alignment horizontal="center" vertical="center" wrapText="1" shrinkToFit="1"/>
    </xf>
    <xf numFmtId="0" fontId="28" fillId="2" borderId="19" xfId="0" applyFont="1" applyFill="1" applyBorder="1" applyAlignment="1">
      <alignment horizontal="center" vertical="center" wrapText="1" shrinkToFit="1"/>
    </xf>
    <xf numFmtId="0" fontId="27" fillId="0" borderId="12" xfId="0" applyFont="1" applyBorder="1" applyAlignment="1">
      <alignment horizontal="center" vertical="center" wrapText="1" shrinkToFit="1"/>
    </xf>
    <xf numFmtId="0" fontId="15" fillId="0" borderId="17" xfId="0" applyFont="1" applyFill="1" applyBorder="1" applyAlignment="1">
      <alignment horizontal="center" vertical="center" wrapText="1" shrinkToFit="1"/>
    </xf>
    <xf numFmtId="0" fontId="15" fillId="0" borderId="20" xfId="0" applyFont="1" applyFill="1" applyBorder="1" applyAlignment="1">
      <alignment horizontal="center" vertical="center" wrapText="1" shrinkToFit="1"/>
    </xf>
    <xf numFmtId="0" fontId="28" fillId="0" borderId="20" xfId="0" applyFont="1" applyFill="1" applyBorder="1" applyAlignment="1">
      <alignment horizontal="center" vertical="center" wrapText="1" shrinkToFit="1"/>
    </xf>
    <xf numFmtId="0" fontId="28" fillId="0" borderId="12" xfId="0" applyFont="1" applyFill="1" applyBorder="1" applyAlignment="1">
      <alignment horizontal="center" vertical="center" wrapText="1" shrinkToFit="1"/>
    </xf>
    <xf numFmtId="0" fontId="15" fillId="0" borderId="7" xfId="0" applyFont="1" applyFill="1" applyBorder="1" applyAlignment="1">
      <alignment horizontal="center" vertical="center" wrapText="1" shrinkToFit="1"/>
    </xf>
    <xf numFmtId="0" fontId="15" fillId="0" borderId="1" xfId="0" applyFont="1" applyBorder="1" applyAlignment="1">
      <alignment horizontal="center" vertical="center" wrapText="1" shrinkToFit="1"/>
    </xf>
    <xf numFmtId="0" fontId="28" fillId="0" borderId="1" xfId="0" applyFont="1" applyBorder="1" applyAlignment="1">
      <alignment horizontal="center" vertical="center" wrapText="1" shrinkToFit="1"/>
    </xf>
    <xf numFmtId="0" fontId="28" fillId="0" borderId="12" xfId="0" applyFont="1" applyBorder="1" applyAlignment="1">
      <alignment horizontal="center" vertical="center" wrapText="1" shrinkToFit="1"/>
    </xf>
    <xf numFmtId="0" fontId="15" fillId="0" borderId="1" xfId="0" applyFont="1" applyFill="1" applyBorder="1" applyAlignment="1">
      <alignment horizontal="center" vertical="center" wrapText="1" shrinkToFit="1"/>
    </xf>
    <xf numFmtId="0" fontId="28" fillId="0" borderId="1" xfId="0" applyFont="1" applyFill="1" applyBorder="1" applyAlignment="1">
      <alignment horizontal="center" vertical="center" wrapText="1" shrinkToFit="1"/>
    </xf>
    <xf numFmtId="0" fontId="15" fillId="8" borderId="20" xfId="0" applyFont="1" applyFill="1" applyBorder="1" applyAlignment="1">
      <alignment horizontal="center" vertical="center" wrapText="1" shrinkToFit="1"/>
    </xf>
    <xf numFmtId="0" fontId="28" fillId="8" borderId="20" xfId="0" applyFont="1" applyFill="1" applyBorder="1" applyAlignment="1">
      <alignment horizontal="center" vertical="center" wrapText="1" shrinkToFit="1"/>
    </xf>
    <xf numFmtId="0" fontId="28" fillId="8" borderId="12" xfId="0" applyFont="1" applyFill="1" applyBorder="1" applyAlignment="1">
      <alignment horizontal="center" vertical="center" wrapText="1" shrinkToFit="1"/>
    </xf>
    <xf numFmtId="0" fontId="15" fillId="8" borderId="7" xfId="0" applyFont="1" applyFill="1" applyBorder="1" applyAlignment="1">
      <alignment horizontal="center" vertical="center" wrapText="1" shrinkToFit="1"/>
    </xf>
    <xf numFmtId="0" fontId="15" fillId="8" borderId="1" xfId="0" applyFont="1" applyFill="1" applyBorder="1" applyAlignment="1">
      <alignment horizontal="center" vertical="center" wrapText="1" shrinkToFit="1"/>
    </xf>
    <xf numFmtId="0" fontId="28" fillId="8" borderId="1" xfId="0" applyFont="1" applyFill="1" applyBorder="1" applyAlignment="1">
      <alignment horizontal="center" vertical="center" wrapText="1" shrinkToFit="1"/>
    </xf>
    <xf numFmtId="0" fontId="28" fillId="0" borderId="7" xfId="0" applyFont="1" applyFill="1" applyBorder="1" applyAlignment="1">
      <alignment horizontal="center" vertical="center" wrapText="1" shrinkToFit="1"/>
    </xf>
    <xf numFmtId="0" fontId="24" fillId="9" borderId="5" xfId="1" applyFont="1" applyFill="1" applyBorder="1" applyAlignment="1">
      <alignment horizontal="center" vertical="center" wrapText="1"/>
    </xf>
    <xf numFmtId="0" fontId="23" fillId="2" borderId="0" xfId="1" applyFont="1" applyFill="1" applyBorder="1" applyAlignment="1">
      <alignment vertical="center"/>
    </xf>
    <xf numFmtId="49" fontId="17" fillId="2" borderId="0" xfId="0" applyNumberFormat="1" applyFont="1" applyFill="1" applyBorder="1" applyAlignment="1" applyProtection="1">
      <alignment horizontal="center" vertical="center"/>
      <protection locked="0"/>
    </xf>
    <xf numFmtId="49" fontId="24" fillId="2" borderId="0" xfId="0" applyNumberFormat="1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>
      <alignment horizontal="right" vertical="center" wrapText="1" shrinkToFit="1"/>
    </xf>
    <xf numFmtId="49" fontId="29" fillId="0" borderId="0" xfId="0" applyNumberFormat="1" applyFont="1" applyBorder="1" applyAlignment="1">
      <alignment horizontal="right" vertical="center"/>
    </xf>
    <xf numFmtId="0" fontId="16" fillId="7" borderId="22" xfId="1" applyFont="1" applyFill="1" applyBorder="1" applyAlignment="1">
      <alignment horizontal="center" vertical="center"/>
    </xf>
    <xf numFmtId="49" fontId="17" fillId="7" borderId="22" xfId="0" applyNumberFormat="1" applyFont="1" applyFill="1" applyBorder="1" applyAlignment="1" applyProtection="1">
      <alignment horizontal="center" vertical="center"/>
      <protection locked="0"/>
    </xf>
    <xf numFmtId="9" fontId="26" fillId="7" borderId="22" xfId="1" applyNumberFormat="1" applyFont="1" applyFill="1" applyBorder="1" applyAlignment="1">
      <alignment horizontal="center" vertical="center"/>
    </xf>
    <xf numFmtId="49" fontId="24" fillId="7" borderId="22" xfId="0" applyNumberFormat="1" applyFont="1" applyFill="1" applyBorder="1" applyAlignment="1" applyProtection="1">
      <alignment horizontal="center" vertical="center"/>
      <protection locked="0"/>
    </xf>
    <xf numFmtId="4" fontId="8" fillId="0" borderId="0" xfId="0" applyNumberFormat="1" applyFont="1" applyBorder="1" applyAlignment="1">
      <alignment horizontal="center" vertical="center" wrapText="1" shrinkToFit="1"/>
    </xf>
    <xf numFmtId="4" fontId="9" fillId="3" borderId="1" xfId="0" applyNumberFormat="1" applyFont="1" applyFill="1" applyBorder="1" applyAlignment="1">
      <alignment horizontal="center" vertical="center"/>
    </xf>
    <xf numFmtId="4" fontId="9" fillId="3" borderId="5" xfId="0" applyNumberFormat="1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 shrinkToFit="1"/>
    </xf>
    <xf numFmtId="0" fontId="9" fillId="0" borderId="1" xfId="0" applyFont="1" applyFill="1" applyBorder="1" applyAlignment="1">
      <alignment horizontal="center" vertical="center" wrapText="1" shrinkToFit="1"/>
    </xf>
    <xf numFmtId="0" fontId="9" fillId="0" borderId="12" xfId="0" applyFont="1" applyFill="1" applyBorder="1" applyAlignment="1">
      <alignment horizontal="center" vertical="center" wrapText="1" shrinkToFit="1"/>
    </xf>
    <xf numFmtId="0" fontId="10" fillId="0" borderId="6" xfId="0" applyFont="1" applyFill="1" applyBorder="1" applyAlignment="1">
      <alignment horizontal="center" vertical="center" wrapText="1" shrinkToFit="1"/>
    </xf>
    <xf numFmtId="0" fontId="10" fillId="0" borderId="0" xfId="0" applyFont="1" applyFill="1" applyBorder="1" applyAlignment="1">
      <alignment horizontal="center" vertical="center" wrapText="1" shrinkToFit="1"/>
    </xf>
    <xf numFmtId="0" fontId="10" fillId="0" borderId="2" xfId="0" applyFont="1" applyFill="1" applyBorder="1" applyAlignment="1">
      <alignment horizontal="center" vertical="center" wrapText="1" shrinkToFit="1"/>
    </xf>
    <xf numFmtId="0" fontId="1" fillId="0" borderId="7" xfId="0" applyFont="1" applyBorder="1" applyAlignment="1">
      <alignment horizontal="center" vertical="center" wrapText="1" shrinkToFit="1"/>
    </xf>
    <xf numFmtId="0" fontId="9" fillId="0" borderId="1" xfId="0" applyFont="1" applyBorder="1" applyAlignment="1">
      <alignment horizontal="center" vertical="center" wrapText="1" shrinkToFit="1"/>
    </xf>
    <xf numFmtId="0" fontId="9" fillId="0" borderId="12" xfId="0" applyFont="1" applyBorder="1" applyAlignment="1">
      <alignment horizontal="center" vertical="center" wrapText="1" shrinkToFit="1"/>
    </xf>
    <xf numFmtId="0" fontId="23" fillId="5" borderId="1" xfId="0" applyFont="1" applyFill="1" applyBorder="1" applyAlignment="1">
      <alignment horizontal="center" vertical="center" wrapText="1" shrinkToFit="1"/>
    </xf>
    <xf numFmtId="0" fontId="23" fillId="5" borderId="0" xfId="0" applyFont="1" applyFill="1" applyBorder="1" applyAlignment="1">
      <alignment horizontal="center" vertical="center" wrapText="1" shrinkToFit="1"/>
    </xf>
    <xf numFmtId="0" fontId="13" fillId="2" borderId="6" xfId="0" applyFont="1" applyFill="1" applyBorder="1" applyAlignment="1">
      <alignment horizontal="center" vertical="top" wrapText="1"/>
    </xf>
    <xf numFmtId="0" fontId="13" fillId="2" borderId="9" xfId="0" applyFont="1" applyFill="1" applyBorder="1" applyAlignment="1">
      <alignment horizontal="center" vertical="top" wrapText="1"/>
    </xf>
    <xf numFmtId="0" fontId="13" fillId="2" borderId="0" xfId="0" applyFont="1" applyFill="1" applyBorder="1" applyAlignment="1">
      <alignment horizontal="center" vertical="top" wrapText="1"/>
    </xf>
    <xf numFmtId="0" fontId="13" fillId="2" borderId="10" xfId="0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 vertical="top" wrapText="1"/>
    </xf>
    <xf numFmtId="0" fontId="13" fillId="2" borderId="11" xfId="0" applyFont="1" applyFill="1" applyBorder="1" applyAlignment="1">
      <alignment horizontal="center" vertical="top" wrapText="1"/>
    </xf>
    <xf numFmtId="0" fontId="12" fillId="2" borderId="0" xfId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right" vertical="center"/>
    </xf>
    <xf numFmtId="0" fontId="10" fillId="0" borderId="3" xfId="0" applyFont="1" applyFill="1" applyBorder="1" applyAlignment="1">
      <alignment horizontal="right" vertical="center"/>
    </xf>
    <xf numFmtId="0" fontId="14" fillId="2" borderId="3" xfId="0" applyFont="1" applyFill="1" applyBorder="1" applyAlignment="1">
      <alignment horizontal="right" vertical="center"/>
    </xf>
    <xf numFmtId="0" fontId="18" fillId="2" borderId="8" xfId="0" applyFont="1" applyFill="1" applyBorder="1" applyAlignment="1">
      <alignment horizontal="left" vertical="center"/>
    </xf>
    <xf numFmtId="0" fontId="18" fillId="2" borderId="3" xfId="0" applyFont="1" applyFill="1" applyBorder="1" applyAlignment="1">
      <alignment horizontal="left" vertical="center"/>
    </xf>
    <xf numFmtId="0" fontId="18" fillId="2" borderId="4" xfId="0" applyFont="1" applyFill="1" applyBorder="1" applyAlignment="1">
      <alignment horizontal="left" vertical="center"/>
    </xf>
    <xf numFmtId="0" fontId="14" fillId="0" borderId="3" xfId="0" applyFont="1" applyBorder="1" applyAlignment="1">
      <alignment horizontal="right" vertical="center"/>
    </xf>
    <xf numFmtId="49" fontId="8" fillId="0" borderId="8" xfId="0" applyNumberFormat="1" applyFont="1" applyBorder="1" applyAlignment="1" applyProtection="1">
      <alignment horizontal="left" vertical="center"/>
      <protection locked="0"/>
    </xf>
    <xf numFmtId="49" fontId="8" fillId="0" borderId="3" xfId="0" applyNumberFormat="1" applyFont="1" applyBorder="1" applyAlignment="1" applyProtection="1">
      <alignment horizontal="left" vertical="center"/>
      <protection locked="0"/>
    </xf>
    <xf numFmtId="49" fontId="8" fillId="0" borderId="4" xfId="0" applyNumberFormat="1" applyFont="1" applyBorder="1" applyAlignment="1" applyProtection="1">
      <alignment horizontal="left" vertical="center"/>
      <protection locked="0"/>
    </xf>
    <xf numFmtId="0" fontId="16" fillId="0" borderId="3" xfId="1" applyFont="1" applyFill="1" applyBorder="1" applyAlignment="1">
      <alignment horizontal="right" vertical="center"/>
    </xf>
    <xf numFmtId="49" fontId="19" fillId="0" borderId="8" xfId="1" applyNumberFormat="1" applyFont="1" applyFill="1" applyBorder="1" applyAlignment="1" applyProtection="1">
      <alignment horizontal="left" vertical="center"/>
      <protection locked="0"/>
    </xf>
    <xf numFmtId="49" fontId="19" fillId="0" borderId="3" xfId="1" applyNumberFormat="1" applyFont="1" applyFill="1" applyBorder="1" applyAlignment="1" applyProtection="1">
      <alignment horizontal="left" vertical="center"/>
      <protection locked="0"/>
    </xf>
    <xf numFmtId="49" fontId="19" fillId="0" borderId="4" xfId="1" applyNumberFormat="1" applyFont="1" applyFill="1" applyBorder="1" applyAlignment="1" applyProtection="1">
      <alignment horizontal="left" vertical="center"/>
      <protection locked="0"/>
    </xf>
    <xf numFmtId="49" fontId="24" fillId="7" borderId="22" xfId="0" applyNumberFormat="1" applyFont="1" applyFill="1" applyBorder="1" applyAlignment="1" applyProtection="1">
      <alignment horizontal="center" vertical="center"/>
      <protection locked="0"/>
    </xf>
    <xf numFmtId="49" fontId="17" fillId="7" borderId="22" xfId="0" applyNumberFormat="1" applyFont="1" applyFill="1" applyBorder="1" applyAlignment="1" applyProtection="1">
      <alignment horizontal="center" vertical="center"/>
      <protection locked="0"/>
    </xf>
    <xf numFmtId="0" fontId="23" fillId="6" borderId="22" xfId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 shrinkToFit="1"/>
    </xf>
    <xf numFmtId="0" fontId="10" fillId="0" borderId="9" xfId="0" applyFont="1" applyFill="1" applyBorder="1" applyAlignment="1">
      <alignment horizontal="center" vertical="center" wrapText="1" shrinkToFit="1"/>
    </xf>
    <xf numFmtId="0" fontId="10" fillId="0" borderId="10" xfId="0" applyFont="1" applyFill="1" applyBorder="1" applyAlignment="1">
      <alignment horizontal="center" vertical="center" wrapText="1" shrinkToFit="1"/>
    </xf>
    <xf numFmtId="0" fontId="10" fillId="0" borderId="11" xfId="0" applyFont="1" applyFill="1" applyBorder="1" applyAlignment="1">
      <alignment horizontal="center" vertical="center" wrapText="1" shrinkToFit="1"/>
    </xf>
    <xf numFmtId="0" fontId="1" fillId="0" borderId="13" xfId="0" applyFont="1" applyFill="1" applyBorder="1" applyAlignment="1">
      <alignment horizontal="center" vertical="center" wrapText="1" shrinkToFit="1"/>
    </xf>
    <xf numFmtId="0" fontId="1" fillId="0" borderId="14" xfId="0" applyFont="1" applyFill="1" applyBorder="1" applyAlignment="1">
      <alignment horizontal="center" vertical="center" wrapText="1" shrinkToFit="1"/>
    </xf>
    <xf numFmtId="0" fontId="1" fillId="0" borderId="15" xfId="0" applyFont="1" applyFill="1" applyBorder="1" applyAlignment="1">
      <alignment horizontal="center" vertical="center" wrapText="1" shrinkToFit="1"/>
    </xf>
    <xf numFmtId="0" fontId="15" fillId="10" borderId="7" xfId="0" applyFont="1" applyFill="1" applyBorder="1" applyAlignment="1">
      <alignment horizontal="center" vertical="center" wrapText="1" shrinkToFit="1"/>
    </xf>
    <xf numFmtId="0" fontId="15" fillId="10" borderId="1" xfId="0" applyFont="1" applyFill="1" applyBorder="1" applyAlignment="1">
      <alignment horizontal="center" vertical="center" wrapText="1" shrinkToFit="1"/>
    </xf>
    <xf numFmtId="0" fontId="28" fillId="10" borderId="1" xfId="0" applyFont="1" applyFill="1" applyBorder="1" applyAlignment="1">
      <alignment horizontal="center" vertical="center" wrapText="1" shrinkToFit="1"/>
    </xf>
    <xf numFmtId="0" fontId="28" fillId="10" borderId="12" xfId="0" applyFont="1" applyFill="1" applyBorder="1" applyAlignment="1">
      <alignment horizontal="center" vertical="center" wrapText="1" shrinkToFit="1"/>
    </xf>
  </cellXfs>
  <cellStyles count="2">
    <cellStyle name="Обычный" xfId="0" builtinId="0"/>
    <cellStyle name="Обычный 3" xfId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0</xdr:col>
      <xdr:colOff>1428750</xdr:colOff>
      <xdr:row>2</xdr:row>
      <xdr:rowOff>304800</xdr:rowOff>
    </xdr:to>
    <xdr:pic>
      <xdr:nvPicPr>
        <xdr:cNvPr id="6641" name="Рисунок 101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4350" y="38100"/>
          <a:ext cx="9144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0</xdr:row>
      <xdr:rowOff>28575</xdr:rowOff>
    </xdr:from>
    <xdr:to>
      <xdr:col>1</xdr:col>
      <xdr:colOff>1019175</xdr:colOff>
      <xdr:row>2</xdr:row>
      <xdr:rowOff>304800</xdr:rowOff>
    </xdr:to>
    <xdr:pic>
      <xdr:nvPicPr>
        <xdr:cNvPr id="6642" name="Рисунок 102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5"/>
          <a:ext cx="9334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12</xdr:row>
      <xdr:rowOff>19050</xdr:rowOff>
    </xdr:from>
    <xdr:to>
      <xdr:col>10</xdr:col>
      <xdr:colOff>1609725</xdr:colOff>
      <xdr:row>23</xdr:row>
      <xdr:rowOff>80010</xdr:rowOff>
    </xdr:to>
    <xdr:pic>
      <xdr:nvPicPr>
        <xdr:cNvPr id="86" name="Рисунок 85" descr="zhemchug-5-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801225" y="3190875"/>
          <a:ext cx="3429000" cy="31280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9525</xdr:rowOff>
    </xdr:from>
    <xdr:to>
      <xdr:col>0</xdr:col>
      <xdr:colOff>1492950</xdr:colOff>
      <xdr:row>200</xdr:row>
      <xdr:rowOff>12765</xdr:rowOff>
    </xdr:to>
    <xdr:pic>
      <xdr:nvPicPr>
        <xdr:cNvPr id="112" name="Рисунок 111" descr="70549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0" y="20897850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9525</xdr:rowOff>
    </xdr:from>
    <xdr:to>
      <xdr:col>0</xdr:col>
      <xdr:colOff>1492950</xdr:colOff>
      <xdr:row>194</xdr:row>
      <xdr:rowOff>2968</xdr:rowOff>
    </xdr:to>
    <xdr:pic>
      <xdr:nvPicPr>
        <xdr:cNvPr id="113" name="Рисунок 112" descr="70548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0" y="1934527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9525</xdr:rowOff>
    </xdr:from>
    <xdr:to>
      <xdr:col>0</xdr:col>
      <xdr:colOff>1492950</xdr:colOff>
      <xdr:row>189</xdr:row>
      <xdr:rowOff>2967</xdr:rowOff>
    </xdr:to>
    <xdr:pic>
      <xdr:nvPicPr>
        <xdr:cNvPr id="114" name="Рисунок 113" descr="70544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0" y="17792700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9525</xdr:rowOff>
    </xdr:from>
    <xdr:to>
      <xdr:col>0</xdr:col>
      <xdr:colOff>1492950</xdr:colOff>
      <xdr:row>134</xdr:row>
      <xdr:rowOff>2968</xdr:rowOff>
    </xdr:to>
    <xdr:pic>
      <xdr:nvPicPr>
        <xdr:cNvPr id="116" name="Рисунок 115" descr="70528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0" y="14687550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19050</xdr:rowOff>
    </xdr:from>
    <xdr:to>
      <xdr:col>0</xdr:col>
      <xdr:colOff>1492950</xdr:colOff>
      <xdr:row>17</xdr:row>
      <xdr:rowOff>245175</xdr:rowOff>
    </xdr:to>
    <xdr:pic>
      <xdr:nvPicPr>
        <xdr:cNvPr id="117" name="Рисунок 116" descr="70502-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0" y="296227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9525</xdr:rowOff>
    </xdr:from>
    <xdr:to>
      <xdr:col>0</xdr:col>
      <xdr:colOff>1492950</xdr:colOff>
      <xdr:row>99</xdr:row>
      <xdr:rowOff>2968</xdr:rowOff>
    </xdr:to>
    <xdr:pic>
      <xdr:nvPicPr>
        <xdr:cNvPr id="118" name="Рисунок 117" descr="70189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0" y="11582400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9525</xdr:rowOff>
    </xdr:from>
    <xdr:to>
      <xdr:col>0</xdr:col>
      <xdr:colOff>1492950</xdr:colOff>
      <xdr:row>84</xdr:row>
      <xdr:rowOff>2967</xdr:rowOff>
    </xdr:to>
    <xdr:pic>
      <xdr:nvPicPr>
        <xdr:cNvPr id="119" name="Рисунок 118" descr="70158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0" y="11410950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9525</xdr:rowOff>
    </xdr:from>
    <xdr:to>
      <xdr:col>0</xdr:col>
      <xdr:colOff>1492950</xdr:colOff>
      <xdr:row>64</xdr:row>
      <xdr:rowOff>2968</xdr:rowOff>
    </xdr:to>
    <xdr:pic>
      <xdr:nvPicPr>
        <xdr:cNvPr id="120" name="Рисунок 119" descr="70138.jpg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0" y="1812988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9525</xdr:rowOff>
    </xdr:from>
    <xdr:to>
      <xdr:col>0</xdr:col>
      <xdr:colOff>1492950</xdr:colOff>
      <xdr:row>59</xdr:row>
      <xdr:rowOff>2968</xdr:rowOff>
    </xdr:to>
    <xdr:pic>
      <xdr:nvPicPr>
        <xdr:cNvPr id="121" name="Рисунок 120" descr="7013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692467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9525</xdr:rowOff>
    </xdr:from>
    <xdr:to>
      <xdr:col>0</xdr:col>
      <xdr:colOff>1492950</xdr:colOff>
      <xdr:row>44</xdr:row>
      <xdr:rowOff>2968</xdr:rowOff>
    </xdr:to>
    <xdr:pic>
      <xdr:nvPicPr>
        <xdr:cNvPr id="122" name="Рисунок 121" descr="70120.jp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0" y="5372100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9525</xdr:rowOff>
    </xdr:from>
    <xdr:to>
      <xdr:col>0</xdr:col>
      <xdr:colOff>1492950</xdr:colOff>
      <xdr:row>39</xdr:row>
      <xdr:rowOff>2968</xdr:rowOff>
    </xdr:to>
    <xdr:pic>
      <xdr:nvPicPr>
        <xdr:cNvPr id="123" name="Рисунок 122" descr="70115.jpg"/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0" y="3819525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9525</xdr:rowOff>
    </xdr:from>
    <xdr:to>
      <xdr:col>0</xdr:col>
      <xdr:colOff>1492950</xdr:colOff>
      <xdr:row>33</xdr:row>
      <xdr:rowOff>235650</xdr:rowOff>
    </xdr:to>
    <xdr:pic>
      <xdr:nvPicPr>
        <xdr:cNvPr id="124" name="Рисунок 123" descr="70113.jpg"/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0" y="2266950"/>
          <a:ext cx="1512000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74</xdr:row>
      <xdr:rowOff>24765</xdr:rowOff>
    </xdr:from>
    <xdr:to>
      <xdr:col>1</xdr:col>
      <xdr:colOff>1905</xdr:colOff>
      <xdr:row>78</xdr:row>
      <xdr:rowOff>291465</xdr:rowOff>
    </xdr:to>
    <xdr:pic>
      <xdr:nvPicPr>
        <xdr:cNvPr id="20" name="Рисунок 19" descr="70153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8575" y="9902190"/>
          <a:ext cx="147828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84</xdr:row>
      <xdr:rowOff>15240</xdr:rowOff>
    </xdr:from>
    <xdr:to>
      <xdr:col>0</xdr:col>
      <xdr:colOff>1493520</xdr:colOff>
      <xdr:row>88</xdr:row>
      <xdr:rowOff>297180</xdr:rowOff>
    </xdr:to>
    <xdr:pic>
      <xdr:nvPicPr>
        <xdr:cNvPr id="22" name="Рисунок 21" descr="7017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525" y="12940665"/>
          <a:ext cx="1493520" cy="15011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134</xdr:row>
      <xdr:rowOff>19050</xdr:rowOff>
    </xdr:from>
    <xdr:to>
      <xdr:col>1</xdr:col>
      <xdr:colOff>0</xdr:colOff>
      <xdr:row>138</xdr:row>
      <xdr:rowOff>295275</xdr:rowOff>
    </xdr:to>
    <xdr:pic>
      <xdr:nvPicPr>
        <xdr:cNvPr id="24" name="Рисунок 23" descr="70536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9050" y="19040475"/>
          <a:ext cx="1485900" cy="14954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210</xdr:row>
      <xdr:rowOff>15240</xdr:rowOff>
    </xdr:from>
    <xdr:to>
      <xdr:col>0</xdr:col>
      <xdr:colOff>1493520</xdr:colOff>
      <xdr:row>214</xdr:row>
      <xdr:rowOff>297180</xdr:rowOff>
    </xdr:to>
    <xdr:pic>
      <xdr:nvPicPr>
        <xdr:cNvPr id="26" name="Рисунок 25" descr="70556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9050" y="26656665"/>
          <a:ext cx="1493520" cy="150114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220</xdr:row>
      <xdr:rowOff>15240</xdr:rowOff>
    </xdr:from>
    <xdr:to>
      <xdr:col>0</xdr:col>
      <xdr:colOff>1493520</xdr:colOff>
      <xdr:row>224</xdr:row>
      <xdr:rowOff>297180</xdr:rowOff>
    </xdr:to>
    <xdr:pic>
      <xdr:nvPicPr>
        <xdr:cNvPr id="28" name="Рисунок 27" descr="70575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525" y="28180665"/>
          <a:ext cx="1493520" cy="15011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9525</xdr:rowOff>
    </xdr:from>
    <xdr:to>
      <xdr:col>0</xdr:col>
      <xdr:colOff>1492950</xdr:colOff>
      <xdr:row>255</xdr:row>
      <xdr:rowOff>2967</xdr:rowOff>
    </xdr:to>
    <xdr:pic>
      <xdr:nvPicPr>
        <xdr:cNvPr id="29" name="Рисунок 28" descr="70599.jpg"/>
        <xdr:cNvPicPr>
          <a:picLocks noChangeAspect="1"/>
        </xdr:cNvPicPr>
      </xdr:nvPicPr>
      <xdr:blipFill>
        <a:blip xmlns:r="http://schemas.openxmlformats.org/officeDocument/2006/relationships" r:embed="rId21" cstate="email"/>
        <a:stretch>
          <a:fillRect/>
        </a:stretch>
      </xdr:blipFill>
      <xdr:spPr>
        <a:xfrm>
          <a:off x="0" y="32927925"/>
          <a:ext cx="1512000" cy="150438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69</xdr:row>
      <xdr:rowOff>22860</xdr:rowOff>
    </xdr:from>
    <xdr:to>
      <xdr:col>0</xdr:col>
      <xdr:colOff>1493520</xdr:colOff>
      <xdr:row>73</xdr:row>
      <xdr:rowOff>289560</xdr:rowOff>
    </xdr:to>
    <xdr:pic>
      <xdr:nvPicPr>
        <xdr:cNvPr id="43" name="Рисунок 42" descr="70545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620" y="2119122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7620</xdr:rowOff>
    </xdr:from>
    <xdr:to>
      <xdr:col>0</xdr:col>
      <xdr:colOff>1493520</xdr:colOff>
      <xdr:row>229</xdr:row>
      <xdr:rowOff>281940</xdr:rowOff>
    </xdr:to>
    <xdr:pic>
      <xdr:nvPicPr>
        <xdr:cNvPr id="45" name="Рисунок 44" descr="70584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42527220"/>
          <a:ext cx="1493520" cy="1493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15240</xdr:rowOff>
    </xdr:from>
    <xdr:to>
      <xdr:col>0</xdr:col>
      <xdr:colOff>1478280</xdr:colOff>
      <xdr:row>234</xdr:row>
      <xdr:rowOff>274320</xdr:rowOff>
    </xdr:to>
    <xdr:pic>
      <xdr:nvPicPr>
        <xdr:cNvPr id="46" name="Рисунок 45" descr="70585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44058840"/>
          <a:ext cx="1478280" cy="1478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7620</xdr:rowOff>
    </xdr:from>
    <xdr:to>
      <xdr:col>1</xdr:col>
      <xdr:colOff>3810</xdr:colOff>
      <xdr:row>204</xdr:row>
      <xdr:rowOff>297180</xdr:rowOff>
    </xdr:to>
    <xdr:pic>
      <xdr:nvPicPr>
        <xdr:cNvPr id="47" name="Рисунок 46" descr="7055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34907220"/>
          <a:ext cx="1508760" cy="1508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7620</xdr:rowOff>
    </xdr:from>
    <xdr:to>
      <xdr:col>0</xdr:col>
      <xdr:colOff>1485900</xdr:colOff>
      <xdr:row>48</xdr:row>
      <xdr:rowOff>274320</xdr:rowOff>
    </xdr:to>
    <xdr:pic>
      <xdr:nvPicPr>
        <xdr:cNvPr id="49" name="Рисунок 48" descr="70126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899922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7620</xdr:rowOff>
    </xdr:from>
    <xdr:to>
      <xdr:col>0</xdr:col>
      <xdr:colOff>1491615</xdr:colOff>
      <xdr:row>244</xdr:row>
      <xdr:rowOff>289560</xdr:rowOff>
    </xdr:to>
    <xdr:pic>
      <xdr:nvPicPr>
        <xdr:cNvPr id="50" name="Рисунок 49" descr="70589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47099220"/>
          <a:ext cx="1501140" cy="15011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7620</xdr:rowOff>
    </xdr:from>
    <xdr:to>
      <xdr:col>0</xdr:col>
      <xdr:colOff>1493520</xdr:colOff>
      <xdr:row>128</xdr:row>
      <xdr:rowOff>281940</xdr:rowOff>
    </xdr:to>
    <xdr:pic>
      <xdr:nvPicPr>
        <xdr:cNvPr id="51" name="Рисунок 50" descr="70527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22715220"/>
          <a:ext cx="1493520" cy="1493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7620</xdr:rowOff>
    </xdr:from>
    <xdr:to>
      <xdr:col>1</xdr:col>
      <xdr:colOff>3810</xdr:colOff>
      <xdr:row>219</xdr:row>
      <xdr:rowOff>297180</xdr:rowOff>
    </xdr:to>
    <xdr:pic>
      <xdr:nvPicPr>
        <xdr:cNvPr id="52" name="Рисунок 51" descr="70574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39479220"/>
          <a:ext cx="1508760" cy="1508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1</xdr:col>
      <xdr:colOff>3810</xdr:colOff>
      <xdr:row>209</xdr:row>
      <xdr:rowOff>289560</xdr:rowOff>
    </xdr:to>
    <xdr:pic>
      <xdr:nvPicPr>
        <xdr:cNvPr id="53" name="Рисунок 52" descr="70555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36423600"/>
          <a:ext cx="1508760" cy="1508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30480</xdr:rowOff>
    </xdr:from>
    <xdr:to>
      <xdr:col>0</xdr:col>
      <xdr:colOff>1470660</xdr:colOff>
      <xdr:row>239</xdr:row>
      <xdr:rowOff>281940</xdr:rowOff>
    </xdr:to>
    <xdr:pic>
      <xdr:nvPicPr>
        <xdr:cNvPr id="54" name="Рисунок 53" descr="70588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45598080"/>
          <a:ext cx="1470660" cy="14706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15240</xdr:rowOff>
    </xdr:from>
    <xdr:to>
      <xdr:col>0</xdr:col>
      <xdr:colOff>1478280</xdr:colOff>
      <xdr:row>183</xdr:row>
      <xdr:rowOff>274320</xdr:rowOff>
    </xdr:to>
    <xdr:pic>
      <xdr:nvPicPr>
        <xdr:cNvPr id="55" name="Рисунок 54" descr="70543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28818840"/>
          <a:ext cx="1478280" cy="1478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22860</xdr:rowOff>
    </xdr:from>
    <xdr:to>
      <xdr:col>0</xdr:col>
      <xdr:colOff>1485900</xdr:colOff>
      <xdr:row>123</xdr:row>
      <xdr:rowOff>289560</xdr:rowOff>
    </xdr:to>
    <xdr:pic>
      <xdr:nvPicPr>
        <xdr:cNvPr id="40" name="Рисунок 39" descr="7052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2273046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22860</xdr:rowOff>
    </xdr:from>
    <xdr:to>
      <xdr:col>0</xdr:col>
      <xdr:colOff>1485900</xdr:colOff>
      <xdr:row>103</xdr:row>
      <xdr:rowOff>289560</xdr:rowOff>
    </xdr:to>
    <xdr:pic>
      <xdr:nvPicPr>
        <xdr:cNvPr id="56" name="Рисунок 55" descr="70516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2273046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7620</xdr:rowOff>
    </xdr:from>
    <xdr:to>
      <xdr:col>0</xdr:col>
      <xdr:colOff>1491615</xdr:colOff>
      <xdr:row>143</xdr:row>
      <xdr:rowOff>289560</xdr:rowOff>
    </xdr:to>
    <xdr:pic>
      <xdr:nvPicPr>
        <xdr:cNvPr id="41" name="Рисунок 40" descr="7053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33383220"/>
          <a:ext cx="1501140" cy="15011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15240</xdr:rowOff>
    </xdr:from>
    <xdr:to>
      <xdr:col>0</xdr:col>
      <xdr:colOff>1485900</xdr:colOff>
      <xdr:row>158</xdr:row>
      <xdr:rowOff>281940</xdr:rowOff>
    </xdr:to>
    <xdr:pic>
      <xdr:nvPicPr>
        <xdr:cNvPr id="44" name="Рисунок 43" descr="70573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3339084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22860</xdr:rowOff>
    </xdr:from>
    <xdr:to>
      <xdr:col>0</xdr:col>
      <xdr:colOff>1478280</xdr:colOff>
      <xdr:row>118</xdr:row>
      <xdr:rowOff>281940</xdr:rowOff>
    </xdr:to>
    <xdr:pic>
      <xdr:nvPicPr>
        <xdr:cNvPr id="58" name="Рисунок 57" descr="7012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25778460"/>
          <a:ext cx="1478280" cy="1478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22860</xdr:rowOff>
    </xdr:from>
    <xdr:to>
      <xdr:col>0</xdr:col>
      <xdr:colOff>1478280</xdr:colOff>
      <xdr:row>93</xdr:row>
      <xdr:rowOff>281940</xdr:rowOff>
    </xdr:to>
    <xdr:pic>
      <xdr:nvPicPr>
        <xdr:cNvPr id="60" name="Рисунок 59" descr="70519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21206460"/>
          <a:ext cx="1478280" cy="147828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255</xdr:row>
      <xdr:rowOff>18941</xdr:rowOff>
    </xdr:from>
    <xdr:to>
      <xdr:col>0</xdr:col>
      <xdr:colOff>1491615</xdr:colOff>
      <xdr:row>259</xdr:row>
      <xdr:rowOff>299085</xdr:rowOff>
    </xdr:to>
    <xdr:pic>
      <xdr:nvPicPr>
        <xdr:cNvPr id="64" name="Рисунок 63" descr="70686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525" y="73003301"/>
          <a:ext cx="1491615" cy="14993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7620</xdr:rowOff>
    </xdr:from>
    <xdr:to>
      <xdr:col>0</xdr:col>
      <xdr:colOff>1491095</xdr:colOff>
      <xdr:row>22</xdr:row>
      <xdr:rowOff>274320</xdr:rowOff>
    </xdr:to>
    <xdr:pic>
      <xdr:nvPicPr>
        <xdr:cNvPr id="57" name="Рисунок 56" descr="70105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4442460"/>
          <a:ext cx="151967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22861</xdr:rowOff>
    </xdr:from>
    <xdr:to>
      <xdr:col>0</xdr:col>
      <xdr:colOff>1492950</xdr:colOff>
      <xdr:row>27</xdr:row>
      <xdr:rowOff>276797</xdr:rowOff>
    </xdr:to>
    <xdr:pic>
      <xdr:nvPicPr>
        <xdr:cNvPr id="59" name="Рисунок 58" descr="70112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7490461"/>
          <a:ext cx="1512000" cy="14731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7620</xdr:rowOff>
    </xdr:from>
    <xdr:to>
      <xdr:col>0</xdr:col>
      <xdr:colOff>1491615</xdr:colOff>
      <xdr:row>148</xdr:row>
      <xdr:rowOff>289560</xdr:rowOff>
    </xdr:to>
    <xdr:pic>
      <xdr:nvPicPr>
        <xdr:cNvPr id="61" name="Рисунок 60" descr="70554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44035980"/>
          <a:ext cx="1501140" cy="15011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15240</xdr:rowOff>
    </xdr:from>
    <xdr:to>
      <xdr:col>1</xdr:col>
      <xdr:colOff>3810</xdr:colOff>
      <xdr:row>154</xdr:row>
      <xdr:rowOff>0</xdr:rowOff>
    </xdr:to>
    <xdr:pic>
      <xdr:nvPicPr>
        <xdr:cNvPr id="65" name="Рисунок 64" descr="70558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45567600"/>
          <a:ext cx="1508760" cy="1508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22861</xdr:rowOff>
    </xdr:from>
    <xdr:to>
      <xdr:col>0</xdr:col>
      <xdr:colOff>1492950</xdr:colOff>
      <xdr:row>53</xdr:row>
      <xdr:rowOff>276797</xdr:rowOff>
    </xdr:to>
    <xdr:pic>
      <xdr:nvPicPr>
        <xdr:cNvPr id="66" name="Рисунок 65" descr="70128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15095221"/>
          <a:ext cx="1512000" cy="14731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15240</xdr:rowOff>
    </xdr:from>
    <xdr:to>
      <xdr:col>0</xdr:col>
      <xdr:colOff>1493520</xdr:colOff>
      <xdr:row>68</xdr:row>
      <xdr:rowOff>289560</xdr:rowOff>
    </xdr:to>
    <xdr:pic>
      <xdr:nvPicPr>
        <xdr:cNvPr id="67" name="Рисунок 66" descr="70141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19659600"/>
          <a:ext cx="1493520" cy="1493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15240</xdr:rowOff>
    </xdr:from>
    <xdr:to>
      <xdr:col>0</xdr:col>
      <xdr:colOff>1485900</xdr:colOff>
      <xdr:row>178</xdr:row>
      <xdr:rowOff>281940</xdr:rowOff>
    </xdr:to>
    <xdr:pic>
      <xdr:nvPicPr>
        <xdr:cNvPr id="70" name="Рисунок 69" descr="70540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5318760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15240</xdr:rowOff>
    </xdr:from>
    <xdr:to>
      <xdr:col>0</xdr:col>
      <xdr:colOff>1476000</xdr:colOff>
      <xdr:row>163</xdr:row>
      <xdr:rowOff>272040</xdr:rowOff>
    </xdr:to>
    <xdr:pic>
      <xdr:nvPicPr>
        <xdr:cNvPr id="71" name="Рисунок 70" descr="70537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48615600"/>
          <a:ext cx="1476000" cy="14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22860</xdr:rowOff>
    </xdr:from>
    <xdr:to>
      <xdr:col>0</xdr:col>
      <xdr:colOff>1476000</xdr:colOff>
      <xdr:row>249</xdr:row>
      <xdr:rowOff>279660</xdr:rowOff>
    </xdr:to>
    <xdr:pic>
      <xdr:nvPicPr>
        <xdr:cNvPr id="72" name="Рисунок 71" descr="7059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74531220"/>
          <a:ext cx="1476000" cy="14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22860</xdr:rowOff>
    </xdr:from>
    <xdr:to>
      <xdr:col>0</xdr:col>
      <xdr:colOff>1478280</xdr:colOff>
      <xdr:row>108</xdr:row>
      <xdr:rowOff>281940</xdr:rowOff>
    </xdr:to>
    <xdr:pic>
      <xdr:nvPicPr>
        <xdr:cNvPr id="62" name="Рисунок 61" descr="70518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31874460"/>
          <a:ext cx="1478280" cy="1478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15240</xdr:rowOff>
    </xdr:from>
    <xdr:to>
      <xdr:col>0</xdr:col>
      <xdr:colOff>1476000</xdr:colOff>
      <xdr:row>113</xdr:row>
      <xdr:rowOff>272040</xdr:rowOff>
    </xdr:to>
    <xdr:pic>
      <xdr:nvPicPr>
        <xdr:cNvPr id="63" name="Рисунок 62" descr="70180a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31866840"/>
          <a:ext cx="1476000" cy="14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22860</xdr:rowOff>
    </xdr:from>
    <xdr:to>
      <xdr:col>0</xdr:col>
      <xdr:colOff>1476000</xdr:colOff>
      <xdr:row>173</xdr:row>
      <xdr:rowOff>279660</xdr:rowOff>
    </xdr:to>
    <xdr:pic>
      <xdr:nvPicPr>
        <xdr:cNvPr id="69" name="Рисунок 68" descr="70539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50162460"/>
          <a:ext cx="1476000" cy="14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22860</xdr:rowOff>
    </xdr:from>
    <xdr:to>
      <xdr:col>0</xdr:col>
      <xdr:colOff>1476000</xdr:colOff>
      <xdr:row>168</xdr:row>
      <xdr:rowOff>279660</xdr:rowOff>
    </xdr:to>
    <xdr:pic>
      <xdr:nvPicPr>
        <xdr:cNvPr id="74" name="Рисунок 73" descr="70538--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48638460"/>
          <a:ext cx="1476000" cy="147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295"/>
  <sheetViews>
    <sheetView tabSelected="1" topLeftCell="A72" workbookViewId="0">
      <selection activeCell="H77" sqref="H77"/>
    </sheetView>
  </sheetViews>
  <sheetFormatPr defaultColWidth="9.140625" defaultRowHeight="14.25"/>
  <cols>
    <col min="1" max="1" width="22.42578125" style="1" customWidth="1"/>
    <col min="2" max="2" width="19.85546875" style="1" customWidth="1"/>
    <col min="3" max="3" width="22.140625" style="1" customWidth="1"/>
    <col min="4" max="4" width="18.140625" style="1" customWidth="1"/>
    <col min="5" max="5" width="20.42578125" style="1" hidden="1" customWidth="1"/>
    <col min="6" max="6" width="20.42578125" style="1" customWidth="1"/>
    <col min="7" max="7" width="20.42578125" style="1" hidden="1" customWidth="1"/>
    <col min="8" max="8" width="20.140625" style="1" customWidth="1"/>
    <col min="9" max="9" width="23.5703125" style="1" customWidth="1"/>
    <col min="10" max="10" width="27.5703125" style="1" customWidth="1"/>
    <col min="11" max="11" width="24.28515625" style="1" customWidth="1"/>
    <col min="12" max="12" width="8.85546875" style="1" hidden="1" customWidth="1"/>
    <col min="13" max="13" width="9.140625" style="1"/>
    <col min="14" max="14" width="14.5703125" style="1" customWidth="1"/>
    <col min="15" max="16384" width="9.140625" style="1"/>
  </cols>
  <sheetData>
    <row r="1" spans="1:15" ht="26.25" customHeight="1">
      <c r="A1" s="12" t="s">
        <v>0</v>
      </c>
      <c r="B1" s="12"/>
      <c r="C1" s="117" t="s">
        <v>11</v>
      </c>
      <c r="D1" s="117"/>
      <c r="E1" s="117"/>
      <c r="F1" s="48"/>
      <c r="G1" s="48"/>
      <c r="H1" s="111" t="s">
        <v>78</v>
      </c>
      <c r="I1" s="112"/>
      <c r="J1" s="18"/>
      <c r="K1" s="44"/>
    </row>
    <row r="2" spans="1:15" ht="26.25" customHeight="1">
      <c r="A2" s="13"/>
      <c r="B2" s="14"/>
      <c r="C2" s="117"/>
      <c r="D2" s="117"/>
      <c r="E2" s="117"/>
      <c r="F2" s="48"/>
      <c r="G2" s="48"/>
      <c r="H2" s="113"/>
      <c r="I2" s="114"/>
      <c r="J2" s="23" t="s">
        <v>10</v>
      </c>
      <c r="K2" s="46"/>
    </row>
    <row r="3" spans="1:15" ht="26.25" customHeight="1">
      <c r="A3" s="15"/>
      <c r="B3" s="16"/>
      <c r="C3" s="118"/>
      <c r="D3" s="118"/>
      <c r="E3" s="118"/>
      <c r="F3" s="49"/>
      <c r="G3" s="49"/>
      <c r="H3" s="115"/>
      <c r="I3" s="116"/>
      <c r="J3" s="98">
        <f>SUM(L:L)</f>
        <v>0</v>
      </c>
      <c r="K3" s="47"/>
    </row>
    <row r="4" spans="1:15" customFormat="1" ht="21" customHeight="1">
      <c r="A4" s="121" t="s">
        <v>8</v>
      </c>
      <c r="B4" s="121"/>
      <c r="C4" s="122" t="s">
        <v>23</v>
      </c>
      <c r="D4" s="123"/>
      <c r="E4" s="123"/>
      <c r="F4" s="123"/>
      <c r="G4" s="123"/>
      <c r="H4" s="123"/>
      <c r="I4" s="124"/>
      <c r="J4" s="91">
        <v>140</v>
      </c>
      <c r="K4" s="1"/>
    </row>
    <row r="5" spans="1:15" customFormat="1" ht="21" customHeight="1">
      <c r="A5" s="125" t="s">
        <v>6</v>
      </c>
      <c r="B5" s="125"/>
      <c r="C5" s="126"/>
      <c r="D5" s="127"/>
      <c r="E5" s="127"/>
      <c r="F5" s="127"/>
      <c r="G5" s="127"/>
      <c r="H5" s="127"/>
      <c r="I5" s="128"/>
      <c r="J5" s="92" t="s">
        <v>87</v>
      </c>
      <c r="K5" s="19"/>
      <c r="L5" s="17"/>
      <c r="O5" s="17"/>
    </row>
    <row r="6" spans="1:15" customFormat="1" ht="21" customHeight="1">
      <c r="A6" s="129" t="s">
        <v>7</v>
      </c>
      <c r="B6" s="129"/>
      <c r="C6" s="130"/>
      <c r="D6" s="131"/>
      <c r="E6" s="131"/>
      <c r="F6" s="131"/>
      <c r="G6" s="131"/>
      <c r="H6" s="131"/>
      <c r="I6" s="132"/>
      <c r="J6" s="20"/>
      <c r="K6" s="20"/>
      <c r="L6" s="21"/>
    </row>
    <row r="7" spans="1:15" s="22" customFormat="1" ht="7.5" customHeight="1">
      <c r="A7" s="32"/>
      <c r="B7" s="32"/>
      <c r="C7" s="32"/>
      <c r="D7" s="33"/>
      <c r="E7" s="33"/>
      <c r="F7" s="33"/>
      <c r="G7" s="33"/>
      <c r="H7" s="33"/>
      <c r="I7" s="33"/>
      <c r="J7" s="37"/>
      <c r="K7" s="37"/>
      <c r="L7" s="17"/>
    </row>
    <row r="8" spans="1:15" s="22" customFormat="1" ht="18" customHeight="1">
      <c r="A8" s="32"/>
      <c r="B8" s="135" t="s">
        <v>27</v>
      </c>
      <c r="C8" s="135"/>
      <c r="D8" s="135"/>
      <c r="E8" s="135"/>
      <c r="F8" s="135"/>
      <c r="G8" s="135"/>
      <c r="H8" s="135"/>
      <c r="I8" s="88"/>
      <c r="J8" s="37"/>
      <c r="K8" s="37"/>
      <c r="L8" s="17"/>
    </row>
    <row r="9" spans="1:15" s="22" customFormat="1" ht="18" customHeight="1">
      <c r="A9" s="32"/>
      <c r="B9" s="93" t="s">
        <v>28</v>
      </c>
      <c r="C9" s="94" t="s">
        <v>29</v>
      </c>
      <c r="D9" s="134" t="s">
        <v>30</v>
      </c>
      <c r="E9" s="134"/>
      <c r="F9" s="134" t="s">
        <v>31</v>
      </c>
      <c r="G9" s="134"/>
      <c r="H9" s="94" t="s">
        <v>32</v>
      </c>
      <c r="I9" s="89"/>
      <c r="J9" s="37"/>
      <c r="K9" s="37"/>
      <c r="L9" s="17"/>
    </row>
    <row r="10" spans="1:15" s="22" customFormat="1" ht="18.75" customHeight="1">
      <c r="A10" s="32"/>
      <c r="B10" s="95">
        <v>0.15</v>
      </c>
      <c r="C10" s="96" t="s">
        <v>72</v>
      </c>
      <c r="D10" s="133" t="s">
        <v>73</v>
      </c>
      <c r="E10" s="133"/>
      <c r="F10" s="133" t="s">
        <v>74</v>
      </c>
      <c r="G10" s="133"/>
      <c r="H10" s="96" t="s">
        <v>33</v>
      </c>
      <c r="I10" s="90"/>
      <c r="J10" s="37"/>
      <c r="K10" s="37"/>
      <c r="L10" s="17"/>
    </row>
    <row r="11" spans="1:15" s="22" customFormat="1" ht="7.5" customHeight="1">
      <c r="A11" s="34"/>
      <c r="B11" s="34"/>
      <c r="C11" s="34"/>
      <c r="D11" s="34"/>
      <c r="E11" s="34"/>
      <c r="F11" s="34"/>
      <c r="G11" s="34"/>
      <c r="H11" s="34"/>
      <c r="I11" s="34"/>
      <c r="J11" s="38"/>
      <c r="K11" s="38"/>
    </row>
    <row r="12" spans="1:15" ht="38.25" customHeight="1">
      <c r="A12" s="51" t="s">
        <v>1</v>
      </c>
      <c r="B12" s="52" t="s">
        <v>2</v>
      </c>
      <c r="C12" s="87" t="s">
        <v>86</v>
      </c>
      <c r="D12" s="51" t="s">
        <v>4</v>
      </c>
      <c r="E12" s="53" t="s">
        <v>76</v>
      </c>
      <c r="F12" s="54" t="s">
        <v>75</v>
      </c>
      <c r="G12" s="54" t="s">
        <v>77</v>
      </c>
      <c r="H12" s="51" t="s">
        <v>3</v>
      </c>
      <c r="I12" s="31" t="s">
        <v>12</v>
      </c>
      <c r="J12" s="109" t="s">
        <v>13</v>
      </c>
      <c r="K12" s="110"/>
      <c r="L12" s="45"/>
      <c r="M12" s="45"/>
      <c r="N12" s="45"/>
    </row>
    <row r="13" spans="1:15" ht="20.25" customHeight="1">
      <c r="A13" s="103"/>
      <c r="B13" s="106" t="s">
        <v>37</v>
      </c>
      <c r="C13" s="66" t="s">
        <v>79</v>
      </c>
      <c r="D13" s="39" t="s">
        <v>5</v>
      </c>
      <c r="E13" s="40">
        <v>152</v>
      </c>
      <c r="F13" s="55">
        <f>E13/$J$4</f>
        <v>1.0857142857142856</v>
      </c>
      <c r="G13" s="55">
        <f>F13*$J$5</f>
        <v>79.257142857142853</v>
      </c>
      <c r="H13" s="28"/>
      <c r="I13" s="30"/>
      <c r="J13" s="26"/>
      <c r="K13" s="26"/>
      <c r="L13" s="97">
        <f>F13*I13</f>
        <v>0</v>
      </c>
    </row>
    <row r="14" spans="1:15" ht="20.25" customHeight="1">
      <c r="A14" s="104"/>
      <c r="B14" s="107"/>
      <c r="C14" s="67" t="s">
        <v>80</v>
      </c>
      <c r="D14" s="58" t="s">
        <v>5</v>
      </c>
      <c r="E14" s="59">
        <v>209</v>
      </c>
      <c r="F14" s="56">
        <f t="shared" ref="F14:F34" si="0">E14/$J$4</f>
        <v>1.4928571428571429</v>
      </c>
      <c r="G14" s="56">
        <f t="shared" ref="G14:G34" si="1">F14*$J$5</f>
        <v>108.97857142857143</v>
      </c>
      <c r="H14" s="29"/>
      <c r="I14" s="27"/>
      <c r="J14" s="26"/>
      <c r="K14" s="26"/>
      <c r="L14" s="97">
        <f t="shared" ref="L14:L77" si="2">F14*I14</f>
        <v>0</v>
      </c>
    </row>
    <row r="15" spans="1:15" ht="20.25" customHeight="1">
      <c r="A15" s="104"/>
      <c r="B15" s="107"/>
      <c r="C15" s="67" t="s">
        <v>81</v>
      </c>
      <c r="D15" s="58" t="s">
        <v>5</v>
      </c>
      <c r="E15" s="59">
        <v>209</v>
      </c>
      <c r="F15" s="56">
        <f t="shared" si="0"/>
        <v>1.4928571428571429</v>
      </c>
      <c r="G15" s="56">
        <f t="shared" si="1"/>
        <v>108.97857142857143</v>
      </c>
      <c r="H15" s="29"/>
      <c r="I15" s="27"/>
      <c r="J15" s="26"/>
      <c r="K15" s="26"/>
      <c r="L15" s="97">
        <f t="shared" si="2"/>
        <v>0</v>
      </c>
    </row>
    <row r="16" spans="1:15" ht="20.25" customHeight="1">
      <c r="A16" s="104"/>
      <c r="B16" s="107"/>
      <c r="C16" s="68" t="s">
        <v>82</v>
      </c>
      <c r="D16" s="58" t="s">
        <v>5</v>
      </c>
      <c r="E16" s="59">
        <v>285</v>
      </c>
      <c r="F16" s="56">
        <f t="shared" si="0"/>
        <v>2.0357142857142856</v>
      </c>
      <c r="G16" s="56">
        <f t="shared" si="1"/>
        <v>148.60714285714286</v>
      </c>
      <c r="H16" s="29"/>
      <c r="I16" s="27"/>
      <c r="J16" s="26"/>
      <c r="K16" s="26"/>
      <c r="L16" s="97">
        <f t="shared" si="2"/>
        <v>0</v>
      </c>
    </row>
    <row r="17" spans="1:12" ht="20.25" customHeight="1">
      <c r="A17" s="104"/>
      <c r="B17" s="107"/>
      <c r="C17" s="68" t="s">
        <v>83</v>
      </c>
      <c r="D17" s="58" t="s">
        <v>5</v>
      </c>
      <c r="E17" s="59">
        <v>285</v>
      </c>
      <c r="F17" s="56">
        <f t="shared" si="0"/>
        <v>2.0357142857142856</v>
      </c>
      <c r="G17" s="56">
        <f>F17*$J$5</f>
        <v>148.60714285714286</v>
      </c>
      <c r="H17" s="29"/>
      <c r="I17" s="27"/>
      <c r="J17" s="26"/>
      <c r="K17" s="26"/>
      <c r="L17" s="97">
        <f t="shared" si="2"/>
        <v>0</v>
      </c>
    </row>
    <row r="18" spans="1:12" ht="20.25" customHeight="1">
      <c r="A18" s="105"/>
      <c r="B18" s="108"/>
      <c r="C18" s="69" t="s">
        <v>84</v>
      </c>
      <c r="D18" s="60" t="s">
        <v>5</v>
      </c>
      <c r="E18" s="61">
        <v>342</v>
      </c>
      <c r="F18" s="57">
        <f t="shared" si="0"/>
        <v>2.4428571428571431</v>
      </c>
      <c r="G18" s="57">
        <f t="shared" si="1"/>
        <v>178.32857142857145</v>
      </c>
      <c r="H18" s="29"/>
      <c r="I18" s="27"/>
      <c r="J18" s="26"/>
      <c r="K18" s="26"/>
      <c r="L18" s="97">
        <f t="shared" si="2"/>
        <v>0</v>
      </c>
    </row>
    <row r="19" spans="1:12" ht="24" customHeight="1">
      <c r="A19" s="103"/>
      <c r="B19" s="100" t="s">
        <v>63</v>
      </c>
      <c r="C19" s="70" t="s">
        <v>79</v>
      </c>
      <c r="D19" s="39" t="s">
        <v>5</v>
      </c>
      <c r="E19" s="40">
        <v>152</v>
      </c>
      <c r="F19" s="56">
        <f t="shared" si="0"/>
        <v>1.0857142857142856</v>
      </c>
      <c r="G19" s="56">
        <f t="shared" si="1"/>
        <v>79.257142857142853</v>
      </c>
      <c r="H19" s="28"/>
      <c r="I19" s="30"/>
      <c r="J19" s="26"/>
      <c r="K19" s="26"/>
      <c r="L19" s="97">
        <f t="shared" si="2"/>
        <v>0</v>
      </c>
    </row>
    <row r="20" spans="1:12" ht="24" customHeight="1">
      <c r="A20" s="104"/>
      <c r="B20" s="101"/>
      <c r="C20" s="71" t="s">
        <v>80</v>
      </c>
      <c r="D20" s="62" t="s">
        <v>5</v>
      </c>
      <c r="E20" s="41">
        <v>209</v>
      </c>
      <c r="F20" s="56">
        <f t="shared" si="0"/>
        <v>1.4928571428571429</v>
      </c>
      <c r="G20" s="56">
        <f t="shared" si="1"/>
        <v>108.97857142857143</v>
      </c>
      <c r="H20" s="29"/>
      <c r="I20" s="27"/>
      <c r="J20" s="26"/>
      <c r="K20" s="26"/>
      <c r="L20" s="97">
        <f t="shared" si="2"/>
        <v>0</v>
      </c>
    </row>
    <row r="21" spans="1:12" ht="24" customHeight="1">
      <c r="A21" s="104"/>
      <c r="B21" s="101"/>
      <c r="C21" s="71" t="s">
        <v>81</v>
      </c>
      <c r="D21" s="62" t="s">
        <v>5</v>
      </c>
      <c r="E21" s="41">
        <v>209</v>
      </c>
      <c r="F21" s="56">
        <f t="shared" si="0"/>
        <v>1.4928571428571429</v>
      </c>
      <c r="G21" s="56">
        <f t="shared" si="1"/>
        <v>108.97857142857143</v>
      </c>
      <c r="H21" s="29"/>
      <c r="I21" s="27"/>
      <c r="J21" s="26"/>
      <c r="K21" s="26"/>
      <c r="L21" s="97">
        <f t="shared" si="2"/>
        <v>0</v>
      </c>
    </row>
    <row r="22" spans="1:12" ht="24" customHeight="1">
      <c r="A22" s="104"/>
      <c r="B22" s="101"/>
      <c r="C22" s="72" t="s">
        <v>82</v>
      </c>
      <c r="D22" s="62" t="s">
        <v>5</v>
      </c>
      <c r="E22" s="41">
        <v>285</v>
      </c>
      <c r="F22" s="56">
        <f t="shared" si="0"/>
        <v>2.0357142857142856</v>
      </c>
      <c r="G22" s="56">
        <f t="shared" si="1"/>
        <v>148.60714285714286</v>
      </c>
      <c r="H22" s="29"/>
      <c r="I22" s="27"/>
      <c r="J22" s="26"/>
      <c r="K22" s="26"/>
      <c r="L22" s="97">
        <f t="shared" si="2"/>
        <v>0</v>
      </c>
    </row>
    <row r="23" spans="1:12" ht="24" customHeight="1">
      <c r="A23" s="105"/>
      <c r="B23" s="102"/>
      <c r="C23" s="73" t="s">
        <v>83</v>
      </c>
      <c r="D23" s="63" t="s">
        <v>5</v>
      </c>
      <c r="E23" s="64">
        <v>285</v>
      </c>
      <c r="F23" s="57">
        <f t="shared" si="0"/>
        <v>2.0357142857142856</v>
      </c>
      <c r="G23" s="57">
        <f t="shared" si="1"/>
        <v>148.60714285714286</v>
      </c>
      <c r="H23" s="29"/>
      <c r="I23" s="27"/>
      <c r="J23" s="26"/>
      <c r="K23" s="26"/>
      <c r="L23" s="97">
        <f t="shared" si="2"/>
        <v>0</v>
      </c>
    </row>
    <row r="24" spans="1:12" ht="24" customHeight="1">
      <c r="A24" s="103"/>
      <c r="B24" s="100" t="s">
        <v>65</v>
      </c>
      <c r="C24" s="70" t="s">
        <v>79</v>
      </c>
      <c r="D24" s="39" t="s">
        <v>5</v>
      </c>
      <c r="E24" s="40">
        <v>152</v>
      </c>
      <c r="F24" s="56">
        <f t="shared" si="0"/>
        <v>1.0857142857142856</v>
      </c>
      <c r="G24" s="56">
        <f t="shared" si="1"/>
        <v>79.257142857142853</v>
      </c>
      <c r="H24" s="28"/>
      <c r="I24" s="30"/>
      <c r="J24" s="26"/>
      <c r="K24" s="26"/>
      <c r="L24" s="97">
        <f t="shared" si="2"/>
        <v>0</v>
      </c>
    </row>
    <row r="25" spans="1:12" ht="24" customHeight="1">
      <c r="A25" s="104"/>
      <c r="B25" s="101"/>
      <c r="C25" s="71" t="s">
        <v>80</v>
      </c>
      <c r="D25" s="62" t="s">
        <v>5</v>
      </c>
      <c r="E25" s="41">
        <v>209</v>
      </c>
      <c r="F25" s="56">
        <f t="shared" si="0"/>
        <v>1.4928571428571429</v>
      </c>
      <c r="G25" s="56">
        <f t="shared" si="1"/>
        <v>108.97857142857143</v>
      </c>
      <c r="H25" s="29"/>
      <c r="I25" s="27"/>
      <c r="J25" s="26"/>
      <c r="K25" s="26"/>
      <c r="L25" s="97">
        <f t="shared" si="2"/>
        <v>0</v>
      </c>
    </row>
    <row r="26" spans="1:12" ht="24" customHeight="1">
      <c r="A26" s="104"/>
      <c r="B26" s="101"/>
      <c r="C26" s="71" t="s">
        <v>81</v>
      </c>
      <c r="D26" s="62" t="s">
        <v>5</v>
      </c>
      <c r="E26" s="41">
        <v>209</v>
      </c>
      <c r="F26" s="56">
        <f t="shared" si="0"/>
        <v>1.4928571428571429</v>
      </c>
      <c r="G26" s="56">
        <f t="shared" si="1"/>
        <v>108.97857142857143</v>
      </c>
      <c r="H26" s="29"/>
      <c r="I26" s="27"/>
      <c r="J26" s="26"/>
      <c r="K26" s="26"/>
      <c r="L26" s="97">
        <f t="shared" si="2"/>
        <v>0</v>
      </c>
    </row>
    <row r="27" spans="1:12" ht="24" customHeight="1">
      <c r="A27" s="104"/>
      <c r="B27" s="101"/>
      <c r="C27" s="72" t="s">
        <v>82</v>
      </c>
      <c r="D27" s="62" t="s">
        <v>5</v>
      </c>
      <c r="E27" s="41">
        <v>285</v>
      </c>
      <c r="F27" s="56">
        <f t="shared" si="0"/>
        <v>2.0357142857142856</v>
      </c>
      <c r="G27" s="56">
        <f t="shared" si="1"/>
        <v>148.60714285714286</v>
      </c>
      <c r="H27" s="29"/>
      <c r="I27" s="27"/>
      <c r="J27" s="26"/>
      <c r="K27" s="26"/>
      <c r="L27" s="97">
        <f t="shared" si="2"/>
        <v>0</v>
      </c>
    </row>
    <row r="28" spans="1:12" ht="24" customHeight="1">
      <c r="A28" s="105"/>
      <c r="B28" s="102"/>
      <c r="C28" s="73" t="s">
        <v>83</v>
      </c>
      <c r="D28" s="63" t="s">
        <v>5</v>
      </c>
      <c r="E28" s="64">
        <v>285</v>
      </c>
      <c r="F28" s="56">
        <f t="shared" si="0"/>
        <v>2.0357142857142856</v>
      </c>
      <c r="G28" s="56">
        <f t="shared" si="1"/>
        <v>148.60714285714286</v>
      </c>
      <c r="H28" s="29"/>
      <c r="I28" s="27"/>
      <c r="J28" s="26"/>
      <c r="K28" s="26"/>
      <c r="L28" s="97">
        <f t="shared" si="2"/>
        <v>0</v>
      </c>
    </row>
    <row r="29" spans="1:12" ht="20.25" customHeight="1">
      <c r="A29" s="103"/>
      <c r="B29" s="106" t="s">
        <v>52</v>
      </c>
      <c r="C29" s="74" t="s">
        <v>79</v>
      </c>
      <c r="D29" s="24" t="s">
        <v>5</v>
      </c>
      <c r="E29" s="25">
        <v>152</v>
      </c>
      <c r="F29" s="55">
        <f>E29/$J$4</f>
        <v>1.0857142857142856</v>
      </c>
      <c r="G29" s="55">
        <f>F29*$J$5</f>
        <v>79.257142857142853</v>
      </c>
      <c r="H29" s="42"/>
      <c r="I29" s="30"/>
      <c r="J29" s="26"/>
      <c r="K29" s="26"/>
      <c r="L29" s="97">
        <f t="shared" si="2"/>
        <v>0</v>
      </c>
    </row>
    <row r="30" spans="1:12" ht="20.25" customHeight="1">
      <c r="A30" s="104"/>
      <c r="B30" s="107"/>
      <c r="C30" s="75" t="s">
        <v>80</v>
      </c>
      <c r="D30" s="9" t="s">
        <v>5</v>
      </c>
      <c r="E30" s="65">
        <v>209</v>
      </c>
      <c r="F30" s="56">
        <f t="shared" si="0"/>
        <v>1.4928571428571429</v>
      </c>
      <c r="G30" s="56">
        <f t="shared" si="1"/>
        <v>108.97857142857143</v>
      </c>
      <c r="H30" s="43" t="s">
        <v>26</v>
      </c>
      <c r="I30" s="27"/>
      <c r="J30" s="26"/>
      <c r="K30" s="26"/>
      <c r="L30" s="97">
        <f t="shared" si="2"/>
        <v>0</v>
      </c>
    </row>
    <row r="31" spans="1:12" ht="20.25" customHeight="1">
      <c r="A31" s="104"/>
      <c r="B31" s="107"/>
      <c r="C31" s="75" t="s">
        <v>81</v>
      </c>
      <c r="D31" s="9" t="s">
        <v>5</v>
      </c>
      <c r="E31" s="65">
        <v>209</v>
      </c>
      <c r="F31" s="56">
        <f t="shared" si="0"/>
        <v>1.4928571428571429</v>
      </c>
      <c r="G31" s="56">
        <f t="shared" si="1"/>
        <v>108.97857142857143</v>
      </c>
      <c r="H31" s="43"/>
      <c r="I31" s="27"/>
      <c r="J31" s="26"/>
      <c r="K31" s="26"/>
      <c r="L31" s="97">
        <f t="shared" si="2"/>
        <v>0</v>
      </c>
    </row>
    <row r="32" spans="1:12" ht="20.25" customHeight="1">
      <c r="A32" s="104"/>
      <c r="B32" s="107"/>
      <c r="C32" s="76" t="s">
        <v>82</v>
      </c>
      <c r="D32" s="9" t="s">
        <v>5</v>
      </c>
      <c r="E32" s="65">
        <v>285</v>
      </c>
      <c r="F32" s="56">
        <f t="shared" si="0"/>
        <v>2.0357142857142856</v>
      </c>
      <c r="G32" s="56">
        <f t="shared" si="1"/>
        <v>148.60714285714286</v>
      </c>
      <c r="H32" s="43"/>
      <c r="I32" s="27"/>
      <c r="J32" s="26"/>
      <c r="K32" s="26"/>
      <c r="L32" s="97">
        <f t="shared" si="2"/>
        <v>0</v>
      </c>
    </row>
    <row r="33" spans="1:12" ht="20.25" customHeight="1">
      <c r="A33" s="104"/>
      <c r="B33" s="107"/>
      <c r="C33" s="76" t="s">
        <v>83</v>
      </c>
      <c r="D33" s="9" t="s">
        <v>5</v>
      </c>
      <c r="E33" s="65">
        <v>285</v>
      </c>
      <c r="F33" s="56">
        <f t="shared" si="0"/>
        <v>2.0357142857142856</v>
      </c>
      <c r="G33" s="56">
        <f t="shared" si="1"/>
        <v>148.60714285714286</v>
      </c>
      <c r="H33" s="43"/>
      <c r="I33" s="27"/>
      <c r="J33" s="26"/>
      <c r="K33" s="26"/>
      <c r="L33" s="97">
        <f t="shared" si="2"/>
        <v>0</v>
      </c>
    </row>
    <row r="34" spans="1:12" ht="20.25" customHeight="1">
      <c r="A34" s="105"/>
      <c r="B34" s="108"/>
      <c r="C34" s="69" t="s">
        <v>84</v>
      </c>
      <c r="D34" s="60" t="s">
        <v>5</v>
      </c>
      <c r="E34" s="61">
        <v>342</v>
      </c>
      <c r="F34" s="57">
        <f t="shared" si="0"/>
        <v>2.4428571428571431</v>
      </c>
      <c r="G34" s="57">
        <f t="shared" si="1"/>
        <v>178.32857142857145</v>
      </c>
      <c r="H34" s="43"/>
      <c r="I34" s="27"/>
      <c r="J34" s="26"/>
      <c r="K34" s="26"/>
      <c r="L34" s="97">
        <f t="shared" si="2"/>
        <v>0</v>
      </c>
    </row>
    <row r="35" spans="1:12" ht="24" customHeight="1">
      <c r="A35" s="103"/>
      <c r="B35" s="106" t="s">
        <v>20</v>
      </c>
      <c r="C35" s="70" t="s">
        <v>79</v>
      </c>
      <c r="D35" s="39" t="s">
        <v>5</v>
      </c>
      <c r="E35" s="40">
        <v>152</v>
      </c>
      <c r="F35" s="56">
        <f t="shared" ref="F35:F98" si="3">E35/$J$4</f>
        <v>1.0857142857142856</v>
      </c>
      <c r="G35" s="56">
        <f t="shared" ref="G35:G98" si="4">F35*$J$5</f>
        <v>79.257142857142853</v>
      </c>
      <c r="H35" s="28"/>
      <c r="I35" s="30"/>
      <c r="J35" s="26"/>
      <c r="K35" s="26"/>
      <c r="L35" s="97">
        <f t="shared" si="2"/>
        <v>0</v>
      </c>
    </row>
    <row r="36" spans="1:12" ht="24" customHeight="1">
      <c r="A36" s="104"/>
      <c r="B36" s="107"/>
      <c r="C36" s="71" t="s">
        <v>80</v>
      </c>
      <c r="D36" s="62" t="s">
        <v>5</v>
      </c>
      <c r="E36" s="41">
        <v>209</v>
      </c>
      <c r="F36" s="56">
        <f t="shared" si="3"/>
        <v>1.4928571428571429</v>
      </c>
      <c r="G36" s="56">
        <f t="shared" si="4"/>
        <v>108.97857142857143</v>
      </c>
      <c r="H36" s="29"/>
      <c r="I36" s="27"/>
      <c r="J36" s="26"/>
      <c r="K36" s="26"/>
      <c r="L36" s="97">
        <f t="shared" si="2"/>
        <v>0</v>
      </c>
    </row>
    <row r="37" spans="1:12" ht="24" customHeight="1">
      <c r="A37" s="104"/>
      <c r="B37" s="107"/>
      <c r="C37" s="71" t="s">
        <v>81</v>
      </c>
      <c r="D37" s="62" t="s">
        <v>5</v>
      </c>
      <c r="E37" s="41">
        <v>209</v>
      </c>
      <c r="F37" s="56">
        <f t="shared" si="3"/>
        <v>1.4928571428571429</v>
      </c>
      <c r="G37" s="56">
        <f t="shared" si="4"/>
        <v>108.97857142857143</v>
      </c>
      <c r="H37" s="29"/>
      <c r="I37" s="27"/>
      <c r="J37" s="26"/>
      <c r="K37" s="26"/>
      <c r="L37" s="97">
        <f t="shared" si="2"/>
        <v>0</v>
      </c>
    </row>
    <row r="38" spans="1:12" ht="24" customHeight="1">
      <c r="A38" s="104"/>
      <c r="B38" s="107"/>
      <c r="C38" s="72" t="s">
        <v>82</v>
      </c>
      <c r="D38" s="62" t="s">
        <v>5</v>
      </c>
      <c r="E38" s="41">
        <v>285</v>
      </c>
      <c r="F38" s="56">
        <f t="shared" si="3"/>
        <v>2.0357142857142856</v>
      </c>
      <c r="G38" s="56">
        <f t="shared" si="4"/>
        <v>148.60714285714286</v>
      </c>
      <c r="H38" s="29" t="s">
        <v>26</v>
      </c>
      <c r="I38" s="27"/>
      <c r="J38" s="26"/>
      <c r="K38" s="26"/>
      <c r="L38" s="97">
        <f t="shared" si="2"/>
        <v>0</v>
      </c>
    </row>
    <row r="39" spans="1:12" ht="24" customHeight="1">
      <c r="A39" s="105"/>
      <c r="B39" s="108"/>
      <c r="C39" s="73" t="s">
        <v>83</v>
      </c>
      <c r="D39" s="63" t="s">
        <v>5</v>
      </c>
      <c r="E39" s="64">
        <v>285</v>
      </c>
      <c r="F39" s="57">
        <f t="shared" si="3"/>
        <v>2.0357142857142856</v>
      </c>
      <c r="G39" s="57">
        <f t="shared" si="4"/>
        <v>148.60714285714286</v>
      </c>
      <c r="H39" s="29" t="s">
        <v>26</v>
      </c>
      <c r="I39" s="27"/>
      <c r="J39" s="26"/>
      <c r="K39" s="26"/>
      <c r="L39" s="97">
        <f t="shared" si="2"/>
        <v>0</v>
      </c>
    </row>
    <row r="40" spans="1:12" ht="24" customHeight="1">
      <c r="A40" s="103"/>
      <c r="B40" s="106" t="s">
        <v>19</v>
      </c>
      <c r="C40" s="70" t="s">
        <v>79</v>
      </c>
      <c r="D40" s="39" t="s">
        <v>5</v>
      </c>
      <c r="E40" s="41">
        <v>152</v>
      </c>
      <c r="F40" s="56">
        <f t="shared" si="3"/>
        <v>1.0857142857142856</v>
      </c>
      <c r="G40" s="56">
        <f t="shared" si="4"/>
        <v>79.257142857142853</v>
      </c>
      <c r="H40" s="28"/>
      <c r="I40" s="30"/>
      <c r="J40" s="26"/>
      <c r="K40" s="26"/>
      <c r="L40" s="97">
        <f t="shared" si="2"/>
        <v>0</v>
      </c>
    </row>
    <row r="41" spans="1:12" ht="24" customHeight="1">
      <c r="A41" s="104"/>
      <c r="B41" s="107"/>
      <c r="C41" s="71" t="s">
        <v>80</v>
      </c>
      <c r="D41" s="62" t="s">
        <v>5</v>
      </c>
      <c r="E41" s="41">
        <v>209</v>
      </c>
      <c r="F41" s="56">
        <f t="shared" si="3"/>
        <v>1.4928571428571429</v>
      </c>
      <c r="G41" s="56">
        <f t="shared" si="4"/>
        <v>108.97857142857143</v>
      </c>
      <c r="H41" s="29"/>
      <c r="I41" s="27"/>
      <c r="J41" s="26"/>
      <c r="K41" s="26"/>
      <c r="L41" s="97">
        <f t="shared" si="2"/>
        <v>0</v>
      </c>
    </row>
    <row r="42" spans="1:12" ht="24" customHeight="1">
      <c r="A42" s="104"/>
      <c r="B42" s="107"/>
      <c r="C42" s="71" t="s">
        <v>81</v>
      </c>
      <c r="D42" s="62" t="s">
        <v>5</v>
      </c>
      <c r="E42" s="41">
        <v>209</v>
      </c>
      <c r="F42" s="56">
        <f t="shared" si="3"/>
        <v>1.4928571428571429</v>
      </c>
      <c r="G42" s="56">
        <f t="shared" si="4"/>
        <v>108.97857142857143</v>
      </c>
      <c r="H42" s="29"/>
      <c r="I42" s="27"/>
      <c r="J42" s="26"/>
      <c r="K42" s="26"/>
      <c r="L42" s="97">
        <f t="shared" si="2"/>
        <v>0</v>
      </c>
    </row>
    <row r="43" spans="1:12" ht="24" customHeight="1">
      <c r="A43" s="104"/>
      <c r="B43" s="107"/>
      <c r="C43" s="72" t="s">
        <v>82</v>
      </c>
      <c r="D43" s="62" t="s">
        <v>5</v>
      </c>
      <c r="E43" s="41">
        <v>285</v>
      </c>
      <c r="F43" s="56">
        <f t="shared" si="3"/>
        <v>2.0357142857142856</v>
      </c>
      <c r="G43" s="56">
        <f t="shared" si="4"/>
        <v>148.60714285714286</v>
      </c>
      <c r="H43" s="29"/>
      <c r="I43" s="27"/>
      <c r="J43" s="26"/>
      <c r="K43" s="26"/>
      <c r="L43" s="97">
        <f t="shared" si="2"/>
        <v>0</v>
      </c>
    </row>
    <row r="44" spans="1:12" ht="24" customHeight="1">
      <c r="A44" s="105"/>
      <c r="B44" s="108"/>
      <c r="C44" s="73" t="s">
        <v>83</v>
      </c>
      <c r="D44" s="63" t="s">
        <v>5</v>
      </c>
      <c r="E44" s="50">
        <v>285</v>
      </c>
      <c r="F44" s="57">
        <f t="shared" si="3"/>
        <v>2.0357142857142856</v>
      </c>
      <c r="G44" s="57">
        <f t="shared" si="4"/>
        <v>148.60714285714286</v>
      </c>
      <c r="H44" s="29"/>
      <c r="I44" s="27"/>
      <c r="J44" s="26"/>
      <c r="K44" s="26"/>
      <c r="L44" s="97">
        <f t="shared" si="2"/>
        <v>0</v>
      </c>
    </row>
    <row r="45" spans="1:12" ht="24" customHeight="1">
      <c r="A45" s="103"/>
      <c r="B45" s="106" t="s">
        <v>39</v>
      </c>
      <c r="C45" s="74" t="s">
        <v>79</v>
      </c>
      <c r="D45" s="11" t="s">
        <v>5</v>
      </c>
      <c r="E45" s="25">
        <v>152</v>
      </c>
      <c r="F45" s="56">
        <f t="shared" si="3"/>
        <v>1.0857142857142856</v>
      </c>
      <c r="G45" s="56">
        <f t="shared" si="4"/>
        <v>79.257142857142853</v>
      </c>
      <c r="H45" s="28" t="s">
        <v>26</v>
      </c>
      <c r="I45" s="30"/>
      <c r="J45" s="26"/>
      <c r="K45" s="26"/>
      <c r="L45" s="97">
        <f t="shared" si="2"/>
        <v>0</v>
      </c>
    </row>
    <row r="46" spans="1:12" ht="24" customHeight="1">
      <c r="A46" s="104"/>
      <c r="B46" s="107"/>
      <c r="C46" s="75" t="s">
        <v>80</v>
      </c>
      <c r="D46" s="9" t="s">
        <v>5</v>
      </c>
      <c r="E46" s="65">
        <v>209</v>
      </c>
      <c r="F46" s="56">
        <f t="shared" si="3"/>
        <v>1.4928571428571429</v>
      </c>
      <c r="G46" s="56">
        <f t="shared" si="4"/>
        <v>108.97857142857143</v>
      </c>
      <c r="H46" s="29" t="s">
        <v>26</v>
      </c>
      <c r="I46" s="27"/>
      <c r="J46" s="26"/>
      <c r="K46" s="26"/>
      <c r="L46" s="97">
        <f t="shared" si="2"/>
        <v>0</v>
      </c>
    </row>
    <row r="47" spans="1:12" ht="24" customHeight="1">
      <c r="A47" s="104"/>
      <c r="B47" s="107"/>
      <c r="C47" s="75" t="s">
        <v>81</v>
      </c>
      <c r="D47" s="9" t="s">
        <v>5</v>
      </c>
      <c r="E47" s="65">
        <v>209</v>
      </c>
      <c r="F47" s="56">
        <f t="shared" si="3"/>
        <v>1.4928571428571429</v>
      </c>
      <c r="G47" s="56">
        <f t="shared" si="4"/>
        <v>108.97857142857143</v>
      </c>
      <c r="H47" s="29" t="s">
        <v>26</v>
      </c>
      <c r="I47" s="27"/>
      <c r="J47" s="26"/>
      <c r="K47" s="26"/>
      <c r="L47" s="97">
        <f t="shared" si="2"/>
        <v>0</v>
      </c>
    </row>
    <row r="48" spans="1:12" ht="24" customHeight="1">
      <c r="A48" s="104"/>
      <c r="B48" s="107"/>
      <c r="C48" s="76" t="s">
        <v>82</v>
      </c>
      <c r="D48" s="9" t="s">
        <v>5</v>
      </c>
      <c r="E48" s="65">
        <v>285</v>
      </c>
      <c r="F48" s="56">
        <f t="shared" si="3"/>
        <v>2.0357142857142856</v>
      </c>
      <c r="G48" s="56">
        <f t="shared" si="4"/>
        <v>148.60714285714286</v>
      </c>
      <c r="H48" s="29" t="s">
        <v>26</v>
      </c>
      <c r="I48" s="27"/>
      <c r="J48" s="26"/>
      <c r="K48" s="26"/>
      <c r="L48" s="97">
        <f t="shared" si="2"/>
        <v>0</v>
      </c>
    </row>
    <row r="49" spans="1:12" ht="24" customHeight="1">
      <c r="A49" s="105"/>
      <c r="B49" s="108"/>
      <c r="C49" s="77" t="s">
        <v>83</v>
      </c>
      <c r="D49" s="60" t="s">
        <v>5</v>
      </c>
      <c r="E49" s="65">
        <v>285</v>
      </c>
      <c r="F49" s="57">
        <f t="shared" si="3"/>
        <v>2.0357142857142856</v>
      </c>
      <c r="G49" s="57">
        <f t="shared" si="4"/>
        <v>148.60714285714286</v>
      </c>
      <c r="H49" s="29" t="s">
        <v>26</v>
      </c>
      <c r="I49" s="27"/>
      <c r="J49" s="26"/>
      <c r="K49" s="26"/>
      <c r="L49" s="97">
        <f t="shared" si="2"/>
        <v>0</v>
      </c>
    </row>
    <row r="50" spans="1:12" ht="24" customHeight="1">
      <c r="A50" s="103"/>
      <c r="B50" s="100" t="s">
        <v>64</v>
      </c>
      <c r="C50" s="70" t="s">
        <v>79</v>
      </c>
      <c r="D50" s="39" t="s">
        <v>5</v>
      </c>
      <c r="E50" s="40">
        <v>152</v>
      </c>
      <c r="F50" s="56">
        <f t="shared" si="3"/>
        <v>1.0857142857142856</v>
      </c>
      <c r="G50" s="56">
        <f t="shared" si="4"/>
        <v>79.257142857142853</v>
      </c>
      <c r="H50" s="28"/>
      <c r="I50" s="30"/>
      <c r="J50" s="26"/>
      <c r="K50" s="26"/>
      <c r="L50" s="97">
        <f t="shared" si="2"/>
        <v>0</v>
      </c>
    </row>
    <row r="51" spans="1:12" ht="24" customHeight="1">
      <c r="A51" s="104"/>
      <c r="B51" s="101"/>
      <c r="C51" s="71" t="s">
        <v>80</v>
      </c>
      <c r="D51" s="62" t="s">
        <v>5</v>
      </c>
      <c r="E51" s="41">
        <v>209</v>
      </c>
      <c r="F51" s="56">
        <f t="shared" si="3"/>
        <v>1.4928571428571429</v>
      </c>
      <c r="G51" s="56">
        <f t="shared" si="4"/>
        <v>108.97857142857143</v>
      </c>
      <c r="H51" s="29" t="s">
        <v>26</v>
      </c>
      <c r="I51" s="27"/>
      <c r="J51" s="26"/>
      <c r="K51" s="26"/>
      <c r="L51" s="97">
        <f t="shared" si="2"/>
        <v>0</v>
      </c>
    </row>
    <row r="52" spans="1:12" ht="24" customHeight="1">
      <c r="A52" s="104"/>
      <c r="B52" s="101"/>
      <c r="C52" s="71" t="s">
        <v>81</v>
      </c>
      <c r="D52" s="62" t="s">
        <v>5</v>
      </c>
      <c r="E52" s="41">
        <v>209</v>
      </c>
      <c r="F52" s="56">
        <f t="shared" si="3"/>
        <v>1.4928571428571429</v>
      </c>
      <c r="G52" s="56">
        <f t="shared" si="4"/>
        <v>108.97857142857143</v>
      </c>
      <c r="H52" s="29" t="s">
        <v>26</v>
      </c>
      <c r="I52" s="27"/>
      <c r="J52" s="26"/>
      <c r="K52" s="26"/>
      <c r="L52" s="97">
        <f t="shared" si="2"/>
        <v>0</v>
      </c>
    </row>
    <row r="53" spans="1:12" ht="24" customHeight="1">
      <c r="A53" s="104"/>
      <c r="B53" s="101"/>
      <c r="C53" s="72" t="s">
        <v>82</v>
      </c>
      <c r="D53" s="62" t="s">
        <v>5</v>
      </c>
      <c r="E53" s="41">
        <v>285</v>
      </c>
      <c r="F53" s="56">
        <f t="shared" si="3"/>
        <v>2.0357142857142856</v>
      </c>
      <c r="G53" s="56">
        <f t="shared" si="4"/>
        <v>148.60714285714286</v>
      </c>
      <c r="H53" s="29" t="s">
        <v>26</v>
      </c>
      <c r="I53" s="27"/>
      <c r="J53" s="26"/>
      <c r="K53" s="26"/>
      <c r="L53" s="97">
        <f t="shared" si="2"/>
        <v>0</v>
      </c>
    </row>
    <row r="54" spans="1:12" ht="24" customHeight="1">
      <c r="A54" s="105"/>
      <c r="B54" s="102"/>
      <c r="C54" s="73" t="s">
        <v>83</v>
      </c>
      <c r="D54" s="63" t="s">
        <v>5</v>
      </c>
      <c r="E54" s="50">
        <v>285</v>
      </c>
      <c r="F54" s="57">
        <f t="shared" si="3"/>
        <v>2.0357142857142856</v>
      </c>
      <c r="G54" s="57">
        <f t="shared" si="4"/>
        <v>148.60714285714286</v>
      </c>
      <c r="H54" s="35" t="s">
        <v>26</v>
      </c>
      <c r="I54" s="27"/>
      <c r="J54" s="26"/>
      <c r="K54" s="26"/>
      <c r="L54" s="97">
        <f t="shared" si="2"/>
        <v>0</v>
      </c>
    </row>
    <row r="55" spans="1:12" ht="24" customHeight="1">
      <c r="A55" s="103"/>
      <c r="B55" s="100" t="s">
        <v>24</v>
      </c>
      <c r="C55" s="78" t="s">
        <v>79</v>
      </c>
      <c r="D55" s="11" t="s">
        <v>5</v>
      </c>
      <c r="E55" s="25">
        <v>152</v>
      </c>
      <c r="F55" s="56">
        <f t="shared" si="3"/>
        <v>1.0857142857142856</v>
      </c>
      <c r="G55" s="56">
        <f t="shared" si="4"/>
        <v>79.257142857142853</v>
      </c>
      <c r="H55" s="29" t="s">
        <v>26</v>
      </c>
      <c r="I55" s="30"/>
      <c r="J55" s="26"/>
      <c r="K55" s="26"/>
      <c r="L55" s="97">
        <f t="shared" si="2"/>
        <v>0</v>
      </c>
    </row>
    <row r="56" spans="1:12" ht="24" customHeight="1">
      <c r="A56" s="104"/>
      <c r="B56" s="101"/>
      <c r="C56" s="78" t="s">
        <v>80</v>
      </c>
      <c r="D56" s="9" t="s">
        <v>5</v>
      </c>
      <c r="E56" s="65">
        <v>209</v>
      </c>
      <c r="F56" s="56">
        <f t="shared" si="3"/>
        <v>1.4928571428571429</v>
      </c>
      <c r="G56" s="56">
        <f t="shared" si="4"/>
        <v>108.97857142857143</v>
      </c>
      <c r="H56" s="29" t="s">
        <v>26</v>
      </c>
      <c r="I56" s="27"/>
      <c r="J56" s="26"/>
      <c r="K56" s="26"/>
      <c r="L56" s="97">
        <f t="shared" si="2"/>
        <v>0</v>
      </c>
    </row>
    <row r="57" spans="1:12" ht="24" customHeight="1">
      <c r="A57" s="104"/>
      <c r="B57" s="101"/>
      <c r="C57" s="78" t="s">
        <v>81</v>
      </c>
      <c r="D57" s="9" t="s">
        <v>5</v>
      </c>
      <c r="E57" s="65">
        <v>209</v>
      </c>
      <c r="F57" s="56">
        <f t="shared" si="3"/>
        <v>1.4928571428571429</v>
      </c>
      <c r="G57" s="56">
        <f t="shared" si="4"/>
        <v>108.97857142857143</v>
      </c>
      <c r="H57" s="29" t="s">
        <v>26</v>
      </c>
      <c r="I57" s="27"/>
      <c r="J57" s="26"/>
      <c r="K57" s="26"/>
      <c r="L57" s="97">
        <f t="shared" si="2"/>
        <v>0</v>
      </c>
    </row>
    <row r="58" spans="1:12" ht="24" customHeight="1">
      <c r="A58" s="104"/>
      <c r="B58" s="101"/>
      <c r="C58" s="79" t="s">
        <v>82</v>
      </c>
      <c r="D58" s="9" t="s">
        <v>5</v>
      </c>
      <c r="E58" s="65">
        <v>285</v>
      </c>
      <c r="F58" s="56">
        <f t="shared" si="3"/>
        <v>2.0357142857142856</v>
      </c>
      <c r="G58" s="56">
        <f t="shared" si="4"/>
        <v>148.60714285714286</v>
      </c>
      <c r="H58" s="29"/>
      <c r="I58" s="27"/>
      <c r="J58" s="26"/>
      <c r="K58" s="26"/>
      <c r="L58" s="97">
        <f t="shared" si="2"/>
        <v>0</v>
      </c>
    </row>
    <row r="59" spans="1:12" ht="24" customHeight="1">
      <c r="A59" s="105"/>
      <c r="B59" s="102"/>
      <c r="C59" s="73" t="s">
        <v>83</v>
      </c>
      <c r="D59" s="9" t="s">
        <v>5</v>
      </c>
      <c r="E59" s="65">
        <v>285</v>
      </c>
      <c r="F59" s="57">
        <f t="shared" si="3"/>
        <v>2.0357142857142856</v>
      </c>
      <c r="G59" s="57">
        <f t="shared" si="4"/>
        <v>148.60714285714286</v>
      </c>
      <c r="H59" s="29"/>
      <c r="I59" s="27"/>
      <c r="J59" s="26"/>
      <c r="K59" s="26"/>
      <c r="L59" s="97">
        <f t="shared" si="2"/>
        <v>0</v>
      </c>
    </row>
    <row r="60" spans="1:12" ht="24" customHeight="1">
      <c r="A60" s="103"/>
      <c r="B60" s="106" t="s">
        <v>14</v>
      </c>
      <c r="C60" s="70" t="s">
        <v>79</v>
      </c>
      <c r="D60" s="39" t="s">
        <v>5</v>
      </c>
      <c r="E60" s="40">
        <v>152</v>
      </c>
      <c r="F60" s="56">
        <f t="shared" si="3"/>
        <v>1.0857142857142856</v>
      </c>
      <c r="G60" s="56">
        <f t="shared" si="4"/>
        <v>79.257142857142853</v>
      </c>
      <c r="H60" s="42" t="s">
        <v>26</v>
      </c>
      <c r="I60" s="30"/>
      <c r="J60" s="26"/>
      <c r="K60" s="26"/>
      <c r="L60" s="97">
        <f t="shared" si="2"/>
        <v>0</v>
      </c>
    </row>
    <row r="61" spans="1:12" ht="24" customHeight="1">
      <c r="A61" s="104"/>
      <c r="B61" s="107"/>
      <c r="C61" s="71" t="s">
        <v>80</v>
      </c>
      <c r="D61" s="62" t="s">
        <v>5</v>
      </c>
      <c r="E61" s="41">
        <v>209</v>
      </c>
      <c r="F61" s="56">
        <f t="shared" si="3"/>
        <v>1.4928571428571429</v>
      </c>
      <c r="G61" s="56">
        <f t="shared" si="4"/>
        <v>108.97857142857143</v>
      </c>
      <c r="H61" s="43" t="s">
        <v>26</v>
      </c>
      <c r="I61" s="27"/>
      <c r="J61" s="26"/>
      <c r="K61" s="26"/>
      <c r="L61" s="97">
        <f t="shared" si="2"/>
        <v>0</v>
      </c>
    </row>
    <row r="62" spans="1:12" ht="24" customHeight="1">
      <c r="A62" s="104"/>
      <c r="B62" s="107"/>
      <c r="C62" s="71" t="s">
        <v>81</v>
      </c>
      <c r="D62" s="62" t="s">
        <v>5</v>
      </c>
      <c r="E62" s="41">
        <v>209</v>
      </c>
      <c r="F62" s="56">
        <f t="shared" si="3"/>
        <v>1.4928571428571429</v>
      </c>
      <c r="G62" s="56">
        <f t="shared" si="4"/>
        <v>108.97857142857143</v>
      </c>
      <c r="H62" s="43" t="s">
        <v>26</v>
      </c>
      <c r="I62" s="27"/>
      <c r="J62" s="26"/>
      <c r="K62" s="26"/>
      <c r="L62" s="97">
        <f t="shared" si="2"/>
        <v>0</v>
      </c>
    </row>
    <row r="63" spans="1:12" ht="24" customHeight="1">
      <c r="A63" s="104"/>
      <c r="B63" s="107"/>
      <c r="C63" s="72" t="s">
        <v>82</v>
      </c>
      <c r="D63" s="62" t="s">
        <v>5</v>
      </c>
      <c r="E63" s="41">
        <v>285</v>
      </c>
      <c r="F63" s="56">
        <f t="shared" si="3"/>
        <v>2.0357142857142856</v>
      </c>
      <c r="G63" s="56">
        <f t="shared" si="4"/>
        <v>148.60714285714286</v>
      </c>
      <c r="H63" s="43"/>
      <c r="I63" s="27"/>
      <c r="J63" s="26"/>
      <c r="K63" s="26"/>
      <c r="L63" s="97">
        <f t="shared" si="2"/>
        <v>0</v>
      </c>
    </row>
    <row r="64" spans="1:12" ht="24" customHeight="1">
      <c r="A64" s="105"/>
      <c r="B64" s="108"/>
      <c r="C64" s="73" t="s">
        <v>83</v>
      </c>
      <c r="D64" s="11" t="s">
        <v>5</v>
      </c>
      <c r="E64" s="50">
        <v>285</v>
      </c>
      <c r="F64" s="57">
        <f t="shared" si="3"/>
        <v>2.0357142857142856</v>
      </c>
      <c r="G64" s="57">
        <f t="shared" si="4"/>
        <v>148.60714285714286</v>
      </c>
      <c r="H64" s="43"/>
      <c r="I64" s="27"/>
      <c r="J64" s="26"/>
      <c r="K64" s="26"/>
      <c r="L64" s="97">
        <f t="shared" si="2"/>
        <v>0</v>
      </c>
    </row>
    <row r="65" spans="1:12" ht="24" customHeight="1">
      <c r="A65" s="103"/>
      <c r="B65" s="106" t="s">
        <v>60</v>
      </c>
      <c r="C65" s="70" t="s">
        <v>79</v>
      </c>
      <c r="D65" s="39" t="s">
        <v>5</v>
      </c>
      <c r="E65" s="40">
        <v>152</v>
      </c>
      <c r="F65" s="56">
        <f t="shared" si="3"/>
        <v>1.0857142857142856</v>
      </c>
      <c r="G65" s="56">
        <f t="shared" si="4"/>
        <v>79.257142857142853</v>
      </c>
      <c r="H65" s="28" t="s">
        <v>26</v>
      </c>
      <c r="I65" s="30"/>
      <c r="J65" s="26"/>
      <c r="K65" s="26"/>
      <c r="L65" s="97">
        <f t="shared" si="2"/>
        <v>0</v>
      </c>
    </row>
    <row r="66" spans="1:12" ht="24" customHeight="1">
      <c r="A66" s="104"/>
      <c r="B66" s="107"/>
      <c r="C66" s="80" t="s">
        <v>80</v>
      </c>
      <c r="D66" s="62" t="s">
        <v>5</v>
      </c>
      <c r="E66" s="41">
        <v>209</v>
      </c>
      <c r="F66" s="56">
        <f t="shared" si="3"/>
        <v>1.4928571428571429</v>
      </c>
      <c r="G66" s="56">
        <f t="shared" si="4"/>
        <v>108.97857142857143</v>
      </c>
      <c r="H66" s="29"/>
      <c r="I66" s="27"/>
      <c r="J66" s="26"/>
      <c r="K66" s="26"/>
      <c r="L66" s="97">
        <f t="shared" si="2"/>
        <v>0</v>
      </c>
    </row>
    <row r="67" spans="1:12" ht="24" customHeight="1">
      <c r="A67" s="104"/>
      <c r="B67" s="107"/>
      <c r="C67" s="80" t="s">
        <v>81</v>
      </c>
      <c r="D67" s="62" t="s">
        <v>5</v>
      </c>
      <c r="E67" s="41">
        <v>209</v>
      </c>
      <c r="F67" s="56">
        <f t="shared" si="3"/>
        <v>1.4928571428571429</v>
      </c>
      <c r="G67" s="56">
        <f t="shared" si="4"/>
        <v>108.97857142857143</v>
      </c>
      <c r="H67" s="29"/>
      <c r="I67" s="27"/>
      <c r="J67" s="26"/>
      <c r="K67" s="26"/>
      <c r="L67" s="97">
        <f t="shared" si="2"/>
        <v>0</v>
      </c>
    </row>
    <row r="68" spans="1:12" ht="24" customHeight="1">
      <c r="A68" s="104"/>
      <c r="B68" s="107"/>
      <c r="C68" s="81" t="s">
        <v>82</v>
      </c>
      <c r="D68" s="62" t="s">
        <v>5</v>
      </c>
      <c r="E68" s="41">
        <v>285</v>
      </c>
      <c r="F68" s="56">
        <f t="shared" si="3"/>
        <v>2.0357142857142856</v>
      </c>
      <c r="G68" s="56">
        <f t="shared" si="4"/>
        <v>148.60714285714286</v>
      </c>
      <c r="H68" s="29"/>
      <c r="I68" s="27"/>
      <c r="J68" s="26"/>
      <c r="K68" s="26"/>
      <c r="L68" s="97">
        <f t="shared" si="2"/>
        <v>0</v>
      </c>
    </row>
    <row r="69" spans="1:12" ht="24" customHeight="1">
      <c r="A69" s="105"/>
      <c r="B69" s="108"/>
      <c r="C69" s="82" t="s">
        <v>83</v>
      </c>
      <c r="D69" s="11" t="s">
        <v>5</v>
      </c>
      <c r="E69" s="50">
        <v>285</v>
      </c>
      <c r="F69" s="57">
        <f t="shared" si="3"/>
        <v>2.0357142857142856</v>
      </c>
      <c r="G69" s="57">
        <f t="shared" si="4"/>
        <v>148.60714285714286</v>
      </c>
      <c r="H69" s="29"/>
      <c r="I69" s="27"/>
      <c r="J69" s="26"/>
      <c r="K69" s="26"/>
      <c r="L69" s="97">
        <f t="shared" si="2"/>
        <v>0</v>
      </c>
    </row>
    <row r="70" spans="1:12" ht="24" customHeight="1">
      <c r="A70" s="103"/>
      <c r="B70" s="100" t="s">
        <v>51</v>
      </c>
      <c r="C70" s="74" t="s">
        <v>79</v>
      </c>
      <c r="D70" s="24" t="s">
        <v>5</v>
      </c>
      <c r="E70" s="25">
        <v>152</v>
      </c>
      <c r="F70" s="56">
        <f t="shared" si="3"/>
        <v>1.0857142857142856</v>
      </c>
      <c r="G70" s="56">
        <f t="shared" si="4"/>
        <v>79.257142857142853</v>
      </c>
      <c r="H70" s="28"/>
      <c r="I70" s="30"/>
      <c r="J70" s="26"/>
      <c r="K70" s="26"/>
      <c r="L70" s="97">
        <f t="shared" si="2"/>
        <v>0</v>
      </c>
    </row>
    <row r="71" spans="1:12" ht="24" customHeight="1">
      <c r="A71" s="104"/>
      <c r="B71" s="101"/>
      <c r="C71" s="78" t="s">
        <v>80</v>
      </c>
      <c r="D71" s="9" t="s">
        <v>5</v>
      </c>
      <c r="E71" s="65">
        <v>209</v>
      </c>
      <c r="F71" s="56">
        <f t="shared" si="3"/>
        <v>1.4928571428571429</v>
      </c>
      <c r="G71" s="56">
        <f t="shared" si="4"/>
        <v>108.97857142857143</v>
      </c>
      <c r="H71" s="29" t="s">
        <v>26</v>
      </c>
      <c r="I71" s="27"/>
      <c r="J71" s="26"/>
      <c r="K71" s="26"/>
      <c r="L71" s="97">
        <f t="shared" si="2"/>
        <v>0</v>
      </c>
    </row>
    <row r="72" spans="1:12" ht="24" customHeight="1">
      <c r="A72" s="104"/>
      <c r="B72" s="101"/>
      <c r="C72" s="78" t="s">
        <v>81</v>
      </c>
      <c r="D72" s="9" t="s">
        <v>5</v>
      </c>
      <c r="E72" s="65">
        <v>209</v>
      </c>
      <c r="F72" s="56">
        <f t="shared" si="3"/>
        <v>1.4928571428571429</v>
      </c>
      <c r="G72" s="56">
        <f t="shared" si="4"/>
        <v>108.97857142857143</v>
      </c>
      <c r="H72" s="29" t="s">
        <v>26</v>
      </c>
      <c r="I72" s="27"/>
      <c r="J72" s="26"/>
      <c r="K72" s="26"/>
      <c r="L72" s="97">
        <f t="shared" si="2"/>
        <v>0</v>
      </c>
    </row>
    <row r="73" spans="1:12" ht="24" customHeight="1">
      <c r="A73" s="104"/>
      <c r="B73" s="101"/>
      <c r="C73" s="79" t="s">
        <v>82</v>
      </c>
      <c r="D73" s="9" t="s">
        <v>5</v>
      </c>
      <c r="E73" s="65">
        <v>285</v>
      </c>
      <c r="F73" s="56">
        <f t="shared" si="3"/>
        <v>2.0357142857142856</v>
      </c>
      <c r="G73" s="56">
        <f t="shared" si="4"/>
        <v>148.60714285714286</v>
      </c>
      <c r="H73" s="29"/>
      <c r="I73" s="27"/>
      <c r="J73" s="26"/>
      <c r="K73" s="26"/>
      <c r="L73" s="97">
        <f t="shared" si="2"/>
        <v>0</v>
      </c>
    </row>
    <row r="74" spans="1:12" ht="24" customHeight="1">
      <c r="A74" s="105"/>
      <c r="B74" s="102"/>
      <c r="C74" s="73" t="s">
        <v>83</v>
      </c>
      <c r="D74" s="9" t="s">
        <v>5</v>
      </c>
      <c r="E74" s="65">
        <v>285</v>
      </c>
      <c r="F74" s="57">
        <f t="shared" si="3"/>
        <v>2.0357142857142856</v>
      </c>
      <c r="G74" s="57">
        <f t="shared" si="4"/>
        <v>148.60714285714286</v>
      </c>
      <c r="H74" s="29"/>
      <c r="I74" s="27"/>
      <c r="J74" s="26"/>
      <c r="K74" s="26"/>
      <c r="L74" s="97">
        <f t="shared" si="2"/>
        <v>0</v>
      </c>
    </row>
    <row r="75" spans="1:12" ht="24" customHeight="1">
      <c r="A75" s="103"/>
      <c r="B75" s="100" t="s">
        <v>21</v>
      </c>
      <c r="C75" s="143" t="s">
        <v>79</v>
      </c>
      <c r="D75" s="24" t="s">
        <v>5</v>
      </c>
      <c r="E75" s="25">
        <v>152</v>
      </c>
      <c r="F75" s="56">
        <f t="shared" si="3"/>
        <v>1.0857142857142856</v>
      </c>
      <c r="G75" s="56">
        <f t="shared" si="4"/>
        <v>79.257142857142853</v>
      </c>
      <c r="H75" s="28"/>
      <c r="I75" s="30"/>
      <c r="J75" s="26"/>
      <c r="K75" s="26"/>
      <c r="L75" s="97">
        <f t="shared" si="2"/>
        <v>0</v>
      </c>
    </row>
    <row r="76" spans="1:12" ht="24" customHeight="1">
      <c r="A76" s="104"/>
      <c r="B76" s="101"/>
      <c r="C76" s="144" t="s">
        <v>80</v>
      </c>
      <c r="D76" s="9" t="s">
        <v>5</v>
      </c>
      <c r="E76" s="65">
        <v>209</v>
      </c>
      <c r="F76" s="56">
        <f t="shared" si="3"/>
        <v>1.4928571428571429</v>
      </c>
      <c r="G76" s="56">
        <f t="shared" si="4"/>
        <v>108.97857142857143</v>
      </c>
      <c r="H76" s="29"/>
      <c r="I76" s="27"/>
      <c r="J76" s="26"/>
      <c r="K76" s="26"/>
      <c r="L76" s="97">
        <f t="shared" si="2"/>
        <v>0</v>
      </c>
    </row>
    <row r="77" spans="1:12" ht="24" customHeight="1">
      <c r="A77" s="104"/>
      <c r="B77" s="101"/>
      <c r="C77" s="144" t="s">
        <v>81</v>
      </c>
      <c r="D77" s="9" t="s">
        <v>5</v>
      </c>
      <c r="E77" s="65">
        <v>209</v>
      </c>
      <c r="F77" s="56">
        <f t="shared" si="3"/>
        <v>1.4928571428571429</v>
      </c>
      <c r="G77" s="56">
        <f t="shared" si="4"/>
        <v>108.97857142857143</v>
      </c>
      <c r="H77" s="29"/>
      <c r="I77" s="27"/>
      <c r="J77" s="26"/>
      <c r="K77" s="26"/>
      <c r="L77" s="97">
        <f t="shared" si="2"/>
        <v>0</v>
      </c>
    </row>
    <row r="78" spans="1:12" ht="24" customHeight="1">
      <c r="A78" s="104"/>
      <c r="B78" s="101"/>
      <c r="C78" s="145" t="s">
        <v>82</v>
      </c>
      <c r="D78" s="9" t="s">
        <v>5</v>
      </c>
      <c r="E78" s="65">
        <v>285</v>
      </c>
      <c r="F78" s="56">
        <f t="shared" si="3"/>
        <v>2.0357142857142856</v>
      </c>
      <c r="G78" s="56">
        <f t="shared" si="4"/>
        <v>148.60714285714286</v>
      </c>
      <c r="H78" s="29"/>
      <c r="I78" s="27"/>
      <c r="J78" s="26"/>
      <c r="K78" s="26"/>
      <c r="L78" s="97">
        <f t="shared" ref="L78:L141" si="5">F78*I78</f>
        <v>0</v>
      </c>
    </row>
    <row r="79" spans="1:12" ht="24" customHeight="1">
      <c r="A79" s="105"/>
      <c r="B79" s="102"/>
      <c r="C79" s="146" t="s">
        <v>83</v>
      </c>
      <c r="D79" s="9" t="s">
        <v>5</v>
      </c>
      <c r="E79" s="65">
        <v>285</v>
      </c>
      <c r="F79" s="57">
        <f t="shared" si="3"/>
        <v>2.0357142857142856</v>
      </c>
      <c r="G79" s="57">
        <f t="shared" si="4"/>
        <v>148.60714285714286</v>
      </c>
      <c r="H79" s="29"/>
      <c r="I79" s="27"/>
      <c r="J79" s="26"/>
      <c r="K79" s="26"/>
      <c r="L79" s="97">
        <f t="shared" si="5"/>
        <v>0</v>
      </c>
    </row>
    <row r="80" spans="1:12" ht="24" customHeight="1">
      <c r="A80" s="103"/>
      <c r="B80" s="100" t="s">
        <v>50</v>
      </c>
      <c r="C80" s="74" t="s">
        <v>79</v>
      </c>
      <c r="D80" s="24" t="s">
        <v>5</v>
      </c>
      <c r="E80" s="25">
        <v>152</v>
      </c>
      <c r="F80" s="56">
        <f t="shared" si="3"/>
        <v>1.0857142857142856</v>
      </c>
      <c r="G80" s="56">
        <f t="shared" si="4"/>
        <v>79.257142857142853</v>
      </c>
      <c r="H80" s="28"/>
      <c r="I80" s="30"/>
      <c r="J80" s="26"/>
      <c r="K80" s="26"/>
      <c r="L80" s="97">
        <f t="shared" si="5"/>
        <v>0</v>
      </c>
    </row>
    <row r="81" spans="1:12" ht="24" customHeight="1">
      <c r="A81" s="104"/>
      <c r="B81" s="101"/>
      <c r="C81" s="78" t="s">
        <v>80</v>
      </c>
      <c r="D81" s="9" t="s">
        <v>5</v>
      </c>
      <c r="E81" s="65">
        <v>209</v>
      </c>
      <c r="F81" s="56">
        <f t="shared" si="3"/>
        <v>1.4928571428571429</v>
      </c>
      <c r="G81" s="56">
        <f t="shared" si="4"/>
        <v>108.97857142857143</v>
      </c>
      <c r="H81" s="29"/>
      <c r="I81" s="27"/>
      <c r="J81" s="26"/>
      <c r="K81" s="26"/>
      <c r="L81" s="97">
        <f t="shared" si="5"/>
        <v>0</v>
      </c>
    </row>
    <row r="82" spans="1:12" ht="24" customHeight="1">
      <c r="A82" s="104"/>
      <c r="B82" s="101"/>
      <c r="C82" s="78" t="s">
        <v>81</v>
      </c>
      <c r="D82" s="9" t="s">
        <v>5</v>
      </c>
      <c r="E82" s="65">
        <v>209</v>
      </c>
      <c r="F82" s="56">
        <f t="shared" si="3"/>
        <v>1.4928571428571429</v>
      </c>
      <c r="G82" s="56">
        <f t="shared" si="4"/>
        <v>108.97857142857143</v>
      </c>
      <c r="H82" s="29"/>
      <c r="I82" s="27"/>
      <c r="J82" s="26"/>
      <c r="K82" s="26"/>
      <c r="L82" s="97">
        <f t="shared" si="5"/>
        <v>0</v>
      </c>
    </row>
    <row r="83" spans="1:12" ht="24" customHeight="1">
      <c r="A83" s="104"/>
      <c r="B83" s="101"/>
      <c r="C83" s="79" t="s">
        <v>82</v>
      </c>
      <c r="D83" s="9" t="s">
        <v>5</v>
      </c>
      <c r="E83" s="65">
        <v>285</v>
      </c>
      <c r="F83" s="56">
        <f t="shared" si="3"/>
        <v>2.0357142857142856</v>
      </c>
      <c r="G83" s="56">
        <f t="shared" si="4"/>
        <v>148.60714285714286</v>
      </c>
      <c r="H83" s="29"/>
      <c r="I83" s="27"/>
      <c r="J83" s="26"/>
      <c r="K83" s="26"/>
      <c r="L83" s="97">
        <f t="shared" si="5"/>
        <v>0</v>
      </c>
    </row>
    <row r="84" spans="1:12" ht="24" customHeight="1">
      <c r="A84" s="105"/>
      <c r="B84" s="102"/>
      <c r="C84" s="73" t="s">
        <v>83</v>
      </c>
      <c r="D84" s="9" t="s">
        <v>5</v>
      </c>
      <c r="E84" s="65">
        <v>285</v>
      </c>
      <c r="F84" s="57">
        <f t="shared" si="3"/>
        <v>2.0357142857142856</v>
      </c>
      <c r="G84" s="57">
        <f t="shared" si="4"/>
        <v>148.60714285714286</v>
      </c>
      <c r="H84" s="29"/>
      <c r="I84" s="27"/>
      <c r="J84" s="26"/>
      <c r="K84" s="26"/>
      <c r="L84" s="97">
        <f t="shared" si="5"/>
        <v>0</v>
      </c>
    </row>
    <row r="85" spans="1:12" ht="24" customHeight="1">
      <c r="A85" s="103"/>
      <c r="B85" s="106" t="s">
        <v>25</v>
      </c>
      <c r="C85" s="74" t="s">
        <v>79</v>
      </c>
      <c r="D85" s="24" t="s">
        <v>5</v>
      </c>
      <c r="E85" s="25">
        <v>152</v>
      </c>
      <c r="F85" s="56">
        <f t="shared" si="3"/>
        <v>1.0857142857142856</v>
      </c>
      <c r="G85" s="56">
        <f t="shared" si="4"/>
        <v>79.257142857142853</v>
      </c>
      <c r="H85" s="28"/>
      <c r="I85" s="30"/>
      <c r="J85" s="26"/>
      <c r="K85" s="26"/>
      <c r="L85" s="97">
        <f t="shared" si="5"/>
        <v>0</v>
      </c>
    </row>
    <row r="86" spans="1:12" ht="24" customHeight="1">
      <c r="A86" s="104"/>
      <c r="B86" s="107"/>
      <c r="C86" s="75" t="s">
        <v>80</v>
      </c>
      <c r="D86" s="9" t="s">
        <v>5</v>
      </c>
      <c r="E86" s="65">
        <v>209</v>
      </c>
      <c r="F86" s="56">
        <f t="shared" si="3"/>
        <v>1.4928571428571429</v>
      </c>
      <c r="G86" s="56">
        <f t="shared" si="4"/>
        <v>108.97857142857143</v>
      </c>
      <c r="H86" s="29"/>
      <c r="I86" s="27"/>
      <c r="J86" s="26"/>
      <c r="K86" s="26"/>
      <c r="L86" s="97">
        <f t="shared" si="5"/>
        <v>0</v>
      </c>
    </row>
    <row r="87" spans="1:12" ht="24" customHeight="1">
      <c r="A87" s="104"/>
      <c r="B87" s="107"/>
      <c r="C87" s="75" t="s">
        <v>81</v>
      </c>
      <c r="D87" s="9" t="s">
        <v>5</v>
      </c>
      <c r="E87" s="65">
        <v>209</v>
      </c>
      <c r="F87" s="56">
        <f t="shared" si="3"/>
        <v>1.4928571428571429</v>
      </c>
      <c r="G87" s="56">
        <f t="shared" si="4"/>
        <v>108.97857142857143</v>
      </c>
      <c r="H87" s="29"/>
      <c r="I87" s="27"/>
      <c r="J87" s="26"/>
      <c r="K87" s="26"/>
      <c r="L87" s="97">
        <f t="shared" si="5"/>
        <v>0</v>
      </c>
    </row>
    <row r="88" spans="1:12" ht="24" customHeight="1">
      <c r="A88" s="104"/>
      <c r="B88" s="107"/>
      <c r="C88" s="76" t="s">
        <v>82</v>
      </c>
      <c r="D88" s="9" t="s">
        <v>5</v>
      </c>
      <c r="E88" s="65">
        <v>285</v>
      </c>
      <c r="F88" s="56">
        <f t="shared" si="3"/>
        <v>2.0357142857142856</v>
      </c>
      <c r="G88" s="56">
        <f t="shared" si="4"/>
        <v>148.60714285714286</v>
      </c>
      <c r="H88" s="29"/>
      <c r="I88" s="27"/>
      <c r="J88" s="26"/>
      <c r="K88" s="26"/>
      <c r="L88" s="97">
        <f t="shared" si="5"/>
        <v>0</v>
      </c>
    </row>
    <row r="89" spans="1:12" ht="24" customHeight="1">
      <c r="A89" s="105"/>
      <c r="B89" s="108"/>
      <c r="C89" s="77" t="s">
        <v>83</v>
      </c>
      <c r="D89" s="9" t="s">
        <v>5</v>
      </c>
      <c r="E89" s="65">
        <v>285</v>
      </c>
      <c r="F89" s="57">
        <f t="shared" si="3"/>
        <v>2.0357142857142856</v>
      </c>
      <c r="G89" s="57">
        <f t="shared" si="4"/>
        <v>148.60714285714286</v>
      </c>
      <c r="H89" s="29"/>
      <c r="I89" s="27"/>
      <c r="J89" s="26"/>
      <c r="K89" s="26"/>
      <c r="L89" s="97">
        <f t="shared" si="5"/>
        <v>0</v>
      </c>
    </row>
    <row r="90" spans="1:12" ht="24" customHeight="1">
      <c r="A90" s="103"/>
      <c r="B90" s="100" t="s">
        <v>59</v>
      </c>
      <c r="C90" s="74" t="s">
        <v>79</v>
      </c>
      <c r="D90" s="24" t="s">
        <v>5</v>
      </c>
      <c r="E90" s="25">
        <v>152</v>
      </c>
      <c r="F90" s="56">
        <f t="shared" si="3"/>
        <v>1.0857142857142856</v>
      </c>
      <c r="G90" s="56">
        <f t="shared" si="4"/>
        <v>79.257142857142853</v>
      </c>
      <c r="H90" s="28"/>
      <c r="I90" s="30"/>
      <c r="J90" s="26"/>
      <c r="K90" s="26"/>
      <c r="L90" s="97">
        <f t="shared" si="5"/>
        <v>0</v>
      </c>
    </row>
    <row r="91" spans="1:12" ht="24" customHeight="1">
      <c r="A91" s="104"/>
      <c r="B91" s="101"/>
      <c r="C91" s="78" t="s">
        <v>80</v>
      </c>
      <c r="D91" s="9" t="s">
        <v>5</v>
      </c>
      <c r="E91" s="65">
        <v>209</v>
      </c>
      <c r="F91" s="56">
        <f t="shared" si="3"/>
        <v>1.4928571428571429</v>
      </c>
      <c r="G91" s="56">
        <f t="shared" si="4"/>
        <v>108.97857142857143</v>
      </c>
      <c r="H91" s="29"/>
      <c r="I91" s="27"/>
      <c r="J91" s="26"/>
      <c r="K91" s="26"/>
      <c r="L91" s="97">
        <f t="shared" si="5"/>
        <v>0</v>
      </c>
    </row>
    <row r="92" spans="1:12" ht="24" customHeight="1">
      <c r="A92" s="104"/>
      <c r="B92" s="101"/>
      <c r="C92" s="78" t="s">
        <v>81</v>
      </c>
      <c r="D92" s="9" t="s">
        <v>5</v>
      </c>
      <c r="E92" s="65">
        <v>209</v>
      </c>
      <c r="F92" s="56">
        <f t="shared" si="3"/>
        <v>1.4928571428571429</v>
      </c>
      <c r="G92" s="56">
        <f t="shared" si="4"/>
        <v>108.97857142857143</v>
      </c>
      <c r="H92" s="29"/>
      <c r="I92" s="27"/>
      <c r="J92" s="26"/>
      <c r="K92" s="26"/>
      <c r="L92" s="97">
        <f t="shared" si="5"/>
        <v>0</v>
      </c>
    </row>
    <row r="93" spans="1:12" ht="24" customHeight="1">
      <c r="A93" s="104"/>
      <c r="B93" s="101"/>
      <c r="C93" s="79" t="s">
        <v>82</v>
      </c>
      <c r="D93" s="9" t="s">
        <v>5</v>
      </c>
      <c r="E93" s="65">
        <v>285</v>
      </c>
      <c r="F93" s="56">
        <f t="shared" si="3"/>
        <v>2.0357142857142856</v>
      </c>
      <c r="G93" s="56">
        <f t="shared" si="4"/>
        <v>148.60714285714286</v>
      </c>
      <c r="H93" s="29"/>
      <c r="I93" s="27"/>
      <c r="J93" s="26"/>
      <c r="K93" s="26"/>
      <c r="L93" s="97">
        <f t="shared" si="5"/>
        <v>0</v>
      </c>
    </row>
    <row r="94" spans="1:12" ht="24" customHeight="1">
      <c r="A94" s="105"/>
      <c r="B94" s="102"/>
      <c r="C94" s="73" t="s">
        <v>83</v>
      </c>
      <c r="D94" s="9" t="s">
        <v>5</v>
      </c>
      <c r="E94" s="65">
        <v>285</v>
      </c>
      <c r="F94" s="57">
        <f t="shared" si="3"/>
        <v>2.0357142857142856</v>
      </c>
      <c r="G94" s="57">
        <f t="shared" si="4"/>
        <v>148.60714285714286</v>
      </c>
      <c r="H94" s="29"/>
      <c r="I94" s="27"/>
      <c r="J94" s="26"/>
      <c r="K94" s="26"/>
      <c r="L94" s="97">
        <f t="shared" si="5"/>
        <v>0</v>
      </c>
    </row>
    <row r="95" spans="1:12" ht="24" customHeight="1">
      <c r="A95" s="103"/>
      <c r="B95" s="100" t="s">
        <v>58</v>
      </c>
      <c r="C95" s="74" t="s">
        <v>79</v>
      </c>
      <c r="D95" s="24" t="s">
        <v>5</v>
      </c>
      <c r="E95" s="25">
        <v>152</v>
      </c>
      <c r="F95" s="56">
        <f t="shared" si="3"/>
        <v>1.0857142857142856</v>
      </c>
      <c r="G95" s="56">
        <f t="shared" si="4"/>
        <v>79.257142857142853</v>
      </c>
      <c r="H95" s="28"/>
      <c r="I95" s="30"/>
      <c r="J95" s="26"/>
      <c r="K95" s="26"/>
      <c r="L95" s="97">
        <f t="shared" si="5"/>
        <v>0</v>
      </c>
    </row>
    <row r="96" spans="1:12" ht="24" customHeight="1">
      <c r="A96" s="104"/>
      <c r="B96" s="101"/>
      <c r="C96" s="78" t="s">
        <v>80</v>
      </c>
      <c r="D96" s="9" t="s">
        <v>5</v>
      </c>
      <c r="E96" s="65">
        <v>209</v>
      </c>
      <c r="F96" s="56">
        <f t="shared" si="3"/>
        <v>1.4928571428571429</v>
      </c>
      <c r="G96" s="56">
        <f t="shared" si="4"/>
        <v>108.97857142857143</v>
      </c>
      <c r="H96" s="29"/>
      <c r="I96" s="27"/>
      <c r="J96" s="26"/>
      <c r="K96" s="26"/>
      <c r="L96" s="97">
        <f t="shared" si="5"/>
        <v>0</v>
      </c>
    </row>
    <row r="97" spans="1:12" ht="24" customHeight="1">
      <c r="A97" s="104"/>
      <c r="B97" s="101"/>
      <c r="C97" s="78" t="s">
        <v>81</v>
      </c>
      <c r="D97" s="9" t="s">
        <v>5</v>
      </c>
      <c r="E97" s="65">
        <v>209</v>
      </c>
      <c r="F97" s="56">
        <f t="shared" si="3"/>
        <v>1.4928571428571429</v>
      </c>
      <c r="G97" s="56">
        <f t="shared" si="4"/>
        <v>108.97857142857143</v>
      </c>
      <c r="H97" s="29"/>
      <c r="I97" s="27"/>
      <c r="J97" s="26"/>
      <c r="K97" s="26"/>
      <c r="L97" s="97">
        <f t="shared" si="5"/>
        <v>0</v>
      </c>
    </row>
    <row r="98" spans="1:12" ht="24" customHeight="1">
      <c r="A98" s="104"/>
      <c r="B98" s="101"/>
      <c r="C98" s="79" t="s">
        <v>82</v>
      </c>
      <c r="D98" s="9" t="s">
        <v>5</v>
      </c>
      <c r="E98" s="65">
        <v>285</v>
      </c>
      <c r="F98" s="56">
        <f t="shared" si="3"/>
        <v>2.0357142857142856</v>
      </c>
      <c r="G98" s="56">
        <f t="shared" si="4"/>
        <v>148.60714285714286</v>
      </c>
      <c r="H98" s="29"/>
      <c r="I98" s="27"/>
      <c r="J98" s="26"/>
      <c r="K98" s="26"/>
      <c r="L98" s="97">
        <f t="shared" si="5"/>
        <v>0</v>
      </c>
    </row>
    <row r="99" spans="1:12" ht="24" customHeight="1">
      <c r="A99" s="105"/>
      <c r="B99" s="102"/>
      <c r="C99" s="73" t="s">
        <v>83</v>
      </c>
      <c r="D99" s="9" t="s">
        <v>5</v>
      </c>
      <c r="E99" s="65">
        <v>285</v>
      </c>
      <c r="F99" s="57">
        <f t="shared" ref="F99:F162" si="6">E99/$J$4</f>
        <v>2.0357142857142856</v>
      </c>
      <c r="G99" s="57">
        <f t="shared" ref="G99:G162" si="7">F99*$J$5</f>
        <v>148.60714285714286</v>
      </c>
      <c r="H99" s="29" t="s">
        <v>26</v>
      </c>
      <c r="I99" s="27"/>
      <c r="J99" s="26"/>
      <c r="K99" s="26"/>
      <c r="L99" s="97">
        <f t="shared" si="5"/>
        <v>0</v>
      </c>
    </row>
    <row r="100" spans="1:12" ht="24" customHeight="1">
      <c r="A100" s="103"/>
      <c r="B100" s="100" t="s">
        <v>55</v>
      </c>
      <c r="C100" s="74" t="s">
        <v>79</v>
      </c>
      <c r="D100" s="24" t="s">
        <v>5</v>
      </c>
      <c r="E100" s="25">
        <v>152</v>
      </c>
      <c r="F100" s="56">
        <f t="shared" si="6"/>
        <v>1.0857142857142856</v>
      </c>
      <c r="G100" s="56">
        <f t="shared" si="7"/>
        <v>79.257142857142853</v>
      </c>
      <c r="H100" s="28"/>
      <c r="I100" s="30"/>
      <c r="J100" s="26"/>
      <c r="K100" s="26"/>
      <c r="L100" s="97">
        <f t="shared" si="5"/>
        <v>0</v>
      </c>
    </row>
    <row r="101" spans="1:12" ht="24" customHeight="1">
      <c r="A101" s="104"/>
      <c r="B101" s="101"/>
      <c r="C101" s="78" t="s">
        <v>80</v>
      </c>
      <c r="D101" s="9" t="s">
        <v>5</v>
      </c>
      <c r="E101" s="65">
        <v>209</v>
      </c>
      <c r="F101" s="56">
        <f t="shared" si="6"/>
        <v>1.4928571428571429</v>
      </c>
      <c r="G101" s="56">
        <f t="shared" si="7"/>
        <v>108.97857142857143</v>
      </c>
      <c r="H101" s="29" t="s">
        <v>26</v>
      </c>
      <c r="I101" s="27"/>
      <c r="J101" s="26"/>
      <c r="K101" s="26"/>
      <c r="L101" s="97">
        <f t="shared" si="5"/>
        <v>0</v>
      </c>
    </row>
    <row r="102" spans="1:12" ht="24" customHeight="1">
      <c r="A102" s="104"/>
      <c r="B102" s="101"/>
      <c r="C102" s="78" t="s">
        <v>81</v>
      </c>
      <c r="D102" s="9" t="s">
        <v>5</v>
      </c>
      <c r="E102" s="65">
        <v>209</v>
      </c>
      <c r="F102" s="56">
        <f t="shared" si="6"/>
        <v>1.4928571428571429</v>
      </c>
      <c r="G102" s="56">
        <f t="shared" si="7"/>
        <v>108.97857142857143</v>
      </c>
      <c r="H102" s="29" t="s">
        <v>26</v>
      </c>
      <c r="I102" s="27"/>
      <c r="J102" s="26"/>
      <c r="K102" s="26"/>
      <c r="L102" s="97">
        <f t="shared" si="5"/>
        <v>0</v>
      </c>
    </row>
    <row r="103" spans="1:12" ht="24" customHeight="1">
      <c r="A103" s="104"/>
      <c r="B103" s="101"/>
      <c r="C103" s="79" t="s">
        <v>82</v>
      </c>
      <c r="D103" s="9" t="s">
        <v>5</v>
      </c>
      <c r="E103" s="65">
        <v>285</v>
      </c>
      <c r="F103" s="56">
        <f t="shared" si="6"/>
        <v>2.0357142857142856</v>
      </c>
      <c r="G103" s="56">
        <f t="shared" si="7"/>
        <v>148.60714285714286</v>
      </c>
      <c r="H103" s="29"/>
      <c r="I103" s="27"/>
      <c r="J103" s="26"/>
      <c r="K103" s="26"/>
      <c r="L103" s="97">
        <f t="shared" si="5"/>
        <v>0</v>
      </c>
    </row>
    <row r="104" spans="1:12" ht="24" customHeight="1">
      <c r="A104" s="105"/>
      <c r="B104" s="102"/>
      <c r="C104" s="73" t="s">
        <v>83</v>
      </c>
      <c r="D104" s="9" t="s">
        <v>5</v>
      </c>
      <c r="E104" s="65">
        <v>285</v>
      </c>
      <c r="F104" s="57">
        <f t="shared" si="6"/>
        <v>2.0357142857142856</v>
      </c>
      <c r="G104" s="57">
        <f t="shared" si="7"/>
        <v>148.60714285714286</v>
      </c>
      <c r="H104" s="35"/>
      <c r="I104" s="27"/>
      <c r="J104" s="26"/>
      <c r="K104" s="26"/>
      <c r="L104" s="97">
        <f t="shared" si="5"/>
        <v>0</v>
      </c>
    </row>
    <row r="105" spans="1:12" ht="24" customHeight="1">
      <c r="A105" s="103"/>
      <c r="B105" s="106" t="s">
        <v>34</v>
      </c>
      <c r="C105" s="74" t="s">
        <v>79</v>
      </c>
      <c r="D105" s="24" t="s">
        <v>5</v>
      </c>
      <c r="E105" s="25">
        <v>152</v>
      </c>
      <c r="F105" s="56">
        <f t="shared" si="6"/>
        <v>1.0857142857142856</v>
      </c>
      <c r="G105" s="56">
        <f t="shared" si="7"/>
        <v>79.257142857142853</v>
      </c>
      <c r="H105" s="29"/>
      <c r="I105" s="30"/>
      <c r="J105" s="26"/>
      <c r="K105" s="26"/>
      <c r="L105" s="97">
        <f t="shared" si="5"/>
        <v>0</v>
      </c>
    </row>
    <row r="106" spans="1:12" ht="24" customHeight="1">
      <c r="A106" s="104"/>
      <c r="B106" s="107"/>
      <c r="C106" s="75" t="s">
        <v>80</v>
      </c>
      <c r="D106" s="9" t="s">
        <v>5</v>
      </c>
      <c r="E106" s="65">
        <v>209</v>
      </c>
      <c r="F106" s="56">
        <f t="shared" si="6"/>
        <v>1.4928571428571429</v>
      </c>
      <c r="G106" s="56">
        <f t="shared" si="7"/>
        <v>108.97857142857143</v>
      </c>
      <c r="H106" s="29"/>
      <c r="I106" s="27"/>
      <c r="J106" s="26"/>
      <c r="K106" s="26"/>
      <c r="L106" s="97">
        <f t="shared" si="5"/>
        <v>0</v>
      </c>
    </row>
    <row r="107" spans="1:12" ht="24" customHeight="1">
      <c r="A107" s="104"/>
      <c r="B107" s="107"/>
      <c r="C107" s="75" t="s">
        <v>81</v>
      </c>
      <c r="D107" s="9" t="s">
        <v>5</v>
      </c>
      <c r="E107" s="65">
        <v>209</v>
      </c>
      <c r="F107" s="56">
        <f t="shared" si="6"/>
        <v>1.4928571428571429</v>
      </c>
      <c r="G107" s="56">
        <f t="shared" si="7"/>
        <v>108.97857142857143</v>
      </c>
      <c r="H107" s="29" t="s">
        <v>26</v>
      </c>
      <c r="I107" s="27"/>
      <c r="J107" s="26"/>
      <c r="K107" s="26"/>
      <c r="L107" s="97">
        <f t="shared" si="5"/>
        <v>0</v>
      </c>
    </row>
    <row r="108" spans="1:12" ht="24" customHeight="1">
      <c r="A108" s="104"/>
      <c r="B108" s="107"/>
      <c r="C108" s="76" t="s">
        <v>82</v>
      </c>
      <c r="D108" s="9" t="s">
        <v>5</v>
      </c>
      <c r="E108" s="65">
        <v>285</v>
      </c>
      <c r="F108" s="56">
        <f t="shared" si="6"/>
        <v>2.0357142857142856</v>
      </c>
      <c r="G108" s="56">
        <f t="shared" si="7"/>
        <v>148.60714285714286</v>
      </c>
      <c r="H108" s="29"/>
      <c r="I108" s="27"/>
      <c r="J108" s="26"/>
      <c r="K108" s="26"/>
      <c r="L108" s="97">
        <f t="shared" si="5"/>
        <v>0</v>
      </c>
    </row>
    <row r="109" spans="1:12" ht="24" customHeight="1">
      <c r="A109" s="105"/>
      <c r="B109" s="108"/>
      <c r="C109" s="77" t="s">
        <v>83</v>
      </c>
      <c r="D109" s="9" t="s">
        <v>5</v>
      </c>
      <c r="E109" s="65">
        <v>285</v>
      </c>
      <c r="F109" s="57">
        <f t="shared" si="6"/>
        <v>2.0357142857142856</v>
      </c>
      <c r="G109" s="57">
        <f t="shared" si="7"/>
        <v>148.60714285714286</v>
      </c>
      <c r="H109" s="35"/>
      <c r="I109" s="27"/>
      <c r="J109" s="26"/>
      <c r="K109" s="26"/>
      <c r="L109" s="97">
        <f t="shared" si="5"/>
        <v>0</v>
      </c>
    </row>
    <row r="110" spans="1:12" ht="24" customHeight="1">
      <c r="A110" s="103"/>
      <c r="B110" s="106" t="s">
        <v>70</v>
      </c>
      <c r="C110" s="74" t="s">
        <v>79</v>
      </c>
      <c r="D110" s="24" t="s">
        <v>5</v>
      </c>
      <c r="E110" s="25">
        <v>152</v>
      </c>
      <c r="F110" s="56">
        <f t="shared" si="6"/>
        <v>1.0857142857142856</v>
      </c>
      <c r="G110" s="56">
        <f t="shared" si="7"/>
        <v>79.257142857142853</v>
      </c>
      <c r="H110" s="29"/>
      <c r="I110" s="30"/>
      <c r="J110" s="26"/>
      <c r="K110" s="26"/>
      <c r="L110" s="97">
        <f t="shared" si="5"/>
        <v>0</v>
      </c>
    </row>
    <row r="111" spans="1:12" ht="24" customHeight="1">
      <c r="A111" s="104"/>
      <c r="B111" s="107"/>
      <c r="C111" s="75" t="s">
        <v>80</v>
      </c>
      <c r="D111" s="9" t="s">
        <v>5</v>
      </c>
      <c r="E111" s="65">
        <v>209</v>
      </c>
      <c r="F111" s="56">
        <f t="shared" si="6"/>
        <v>1.4928571428571429</v>
      </c>
      <c r="G111" s="56">
        <f t="shared" si="7"/>
        <v>108.97857142857143</v>
      </c>
      <c r="H111" s="29"/>
      <c r="I111" s="27"/>
      <c r="J111" s="26"/>
      <c r="K111" s="26"/>
      <c r="L111" s="97">
        <f t="shared" si="5"/>
        <v>0</v>
      </c>
    </row>
    <row r="112" spans="1:12" ht="24" customHeight="1">
      <c r="A112" s="104"/>
      <c r="B112" s="107"/>
      <c r="C112" s="75" t="s">
        <v>81</v>
      </c>
      <c r="D112" s="9" t="s">
        <v>5</v>
      </c>
      <c r="E112" s="65">
        <v>209</v>
      </c>
      <c r="F112" s="56">
        <f t="shared" si="6"/>
        <v>1.4928571428571429</v>
      </c>
      <c r="G112" s="56">
        <f t="shared" si="7"/>
        <v>108.97857142857143</v>
      </c>
      <c r="H112" s="29" t="s">
        <v>26</v>
      </c>
      <c r="I112" s="27"/>
      <c r="J112" s="26"/>
      <c r="K112" s="26"/>
      <c r="L112" s="97">
        <f t="shared" si="5"/>
        <v>0</v>
      </c>
    </row>
    <row r="113" spans="1:12" ht="24" customHeight="1">
      <c r="A113" s="104"/>
      <c r="B113" s="107"/>
      <c r="C113" s="76" t="s">
        <v>82</v>
      </c>
      <c r="D113" s="9" t="s">
        <v>5</v>
      </c>
      <c r="E113" s="65">
        <v>285</v>
      </c>
      <c r="F113" s="56">
        <f t="shared" si="6"/>
        <v>2.0357142857142856</v>
      </c>
      <c r="G113" s="56">
        <f t="shared" si="7"/>
        <v>148.60714285714286</v>
      </c>
      <c r="H113" s="29"/>
      <c r="I113" s="27"/>
      <c r="J113" s="26"/>
      <c r="K113" s="26"/>
      <c r="L113" s="97">
        <f t="shared" si="5"/>
        <v>0</v>
      </c>
    </row>
    <row r="114" spans="1:12" ht="24" customHeight="1">
      <c r="A114" s="105"/>
      <c r="B114" s="108"/>
      <c r="C114" s="77" t="s">
        <v>83</v>
      </c>
      <c r="D114" s="9" t="s">
        <v>5</v>
      </c>
      <c r="E114" s="65">
        <v>285</v>
      </c>
      <c r="F114" s="57">
        <f t="shared" si="6"/>
        <v>2.0357142857142856</v>
      </c>
      <c r="G114" s="57">
        <f t="shared" si="7"/>
        <v>148.60714285714286</v>
      </c>
      <c r="H114" s="29"/>
      <c r="I114" s="27"/>
      <c r="J114" s="26"/>
      <c r="K114" s="26"/>
      <c r="L114" s="97">
        <f t="shared" si="5"/>
        <v>0</v>
      </c>
    </row>
    <row r="115" spans="1:12" ht="24" customHeight="1">
      <c r="A115" s="103"/>
      <c r="B115" s="106" t="s">
        <v>57</v>
      </c>
      <c r="C115" s="74" t="s">
        <v>79</v>
      </c>
      <c r="D115" s="24" t="s">
        <v>5</v>
      </c>
      <c r="E115" s="25">
        <v>152</v>
      </c>
      <c r="F115" s="56">
        <f t="shared" si="6"/>
        <v>1.0857142857142856</v>
      </c>
      <c r="G115" s="56">
        <f t="shared" si="7"/>
        <v>79.257142857142853</v>
      </c>
      <c r="H115" s="28" t="s">
        <v>26</v>
      </c>
      <c r="I115" s="30"/>
      <c r="J115" s="26"/>
      <c r="K115" s="26"/>
      <c r="L115" s="97">
        <f t="shared" si="5"/>
        <v>0</v>
      </c>
    </row>
    <row r="116" spans="1:12" ht="24" customHeight="1">
      <c r="A116" s="104"/>
      <c r="B116" s="107"/>
      <c r="C116" s="75" t="s">
        <v>80</v>
      </c>
      <c r="D116" s="9" t="s">
        <v>5</v>
      </c>
      <c r="E116" s="65">
        <v>209</v>
      </c>
      <c r="F116" s="56">
        <f t="shared" si="6"/>
        <v>1.4928571428571429</v>
      </c>
      <c r="G116" s="56">
        <f t="shared" si="7"/>
        <v>108.97857142857143</v>
      </c>
      <c r="H116" s="29" t="s">
        <v>26</v>
      </c>
      <c r="I116" s="27"/>
      <c r="J116" s="26"/>
      <c r="K116" s="26"/>
      <c r="L116" s="97">
        <f t="shared" si="5"/>
        <v>0</v>
      </c>
    </row>
    <row r="117" spans="1:12" ht="24" customHeight="1">
      <c r="A117" s="104"/>
      <c r="B117" s="107"/>
      <c r="C117" s="75" t="s">
        <v>81</v>
      </c>
      <c r="D117" s="9" t="s">
        <v>5</v>
      </c>
      <c r="E117" s="65">
        <v>209</v>
      </c>
      <c r="F117" s="56">
        <f t="shared" si="6"/>
        <v>1.4928571428571429</v>
      </c>
      <c r="G117" s="56">
        <f t="shared" si="7"/>
        <v>108.97857142857143</v>
      </c>
      <c r="H117" s="29" t="s">
        <v>26</v>
      </c>
      <c r="I117" s="27"/>
      <c r="J117" s="26"/>
      <c r="K117" s="26"/>
      <c r="L117" s="97">
        <f t="shared" si="5"/>
        <v>0</v>
      </c>
    </row>
    <row r="118" spans="1:12" ht="24" customHeight="1">
      <c r="A118" s="104"/>
      <c r="B118" s="107"/>
      <c r="C118" s="76" t="s">
        <v>82</v>
      </c>
      <c r="D118" s="9" t="s">
        <v>5</v>
      </c>
      <c r="E118" s="65">
        <v>285</v>
      </c>
      <c r="F118" s="56">
        <f t="shared" si="6"/>
        <v>2.0357142857142856</v>
      </c>
      <c r="G118" s="56">
        <f t="shared" si="7"/>
        <v>148.60714285714286</v>
      </c>
      <c r="H118" s="29" t="s">
        <v>26</v>
      </c>
      <c r="I118" s="27"/>
      <c r="J118" s="26"/>
      <c r="K118" s="26"/>
      <c r="L118" s="97">
        <f t="shared" si="5"/>
        <v>0</v>
      </c>
    </row>
    <row r="119" spans="1:12" ht="24" customHeight="1">
      <c r="A119" s="105"/>
      <c r="B119" s="108"/>
      <c r="C119" s="77" t="s">
        <v>83</v>
      </c>
      <c r="D119" s="9" t="s">
        <v>5</v>
      </c>
      <c r="E119" s="65">
        <v>285</v>
      </c>
      <c r="F119" s="57">
        <f t="shared" si="6"/>
        <v>2.0357142857142856</v>
      </c>
      <c r="G119" s="57">
        <f t="shared" si="7"/>
        <v>148.60714285714286</v>
      </c>
      <c r="H119" s="29" t="s">
        <v>26</v>
      </c>
      <c r="I119" s="27"/>
      <c r="J119" s="26"/>
      <c r="K119" s="26"/>
      <c r="L119" s="97">
        <f t="shared" si="5"/>
        <v>0</v>
      </c>
    </row>
    <row r="120" spans="1:12" ht="24" customHeight="1">
      <c r="A120" s="103"/>
      <c r="B120" s="100" t="s">
        <v>54</v>
      </c>
      <c r="C120" s="74" t="s">
        <v>79</v>
      </c>
      <c r="D120" s="24" t="s">
        <v>5</v>
      </c>
      <c r="E120" s="25">
        <v>152</v>
      </c>
      <c r="F120" s="56">
        <f t="shared" si="6"/>
        <v>1.0857142857142856</v>
      </c>
      <c r="G120" s="56">
        <f t="shared" si="7"/>
        <v>79.257142857142853</v>
      </c>
      <c r="H120" s="28"/>
      <c r="I120" s="30"/>
      <c r="J120" s="26"/>
      <c r="K120" s="26"/>
      <c r="L120" s="97">
        <f t="shared" si="5"/>
        <v>0</v>
      </c>
    </row>
    <row r="121" spans="1:12" ht="24" customHeight="1">
      <c r="A121" s="104"/>
      <c r="B121" s="101"/>
      <c r="C121" s="78" t="s">
        <v>80</v>
      </c>
      <c r="D121" s="9" t="s">
        <v>5</v>
      </c>
      <c r="E121" s="65">
        <v>209</v>
      </c>
      <c r="F121" s="56">
        <f t="shared" si="6"/>
        <v>1.4928571428571429</v>
      </c>
      <c r="G121" s="56">
        <f t="shared" si="7"/>
        <v>108.97857142857143</v>
      </c>
      <c r="H121" s="29"/>
      <c r="I121" s="27"/>
      <c r="J121" s="26"/>
      <c r="K121" s="26"/>
      <c r="L121" s="97">
        <f t="shared" si="5"/>
        <v>0</v>
      </c>
    </row>
    <row r="122" spans="1:12" ht="24" customHeight="1">
      <c r="A122" s="104"/>
      <c r="B122" s="101"/>
      <c r="C122" s="75" t="s">
        <v>81</v>
      </c>
      <c r="D122" s="9" t="s">
        <v>5</v>
      </c>
      <c r="E122" s="65">
        <v>209</v>
      </c>
      <c r="F122" s="56">
        <f t="shared" si="6"/>
        <v>1.4928571428571429</v>
      </c>
      <c r="G122" s="56">
        <f t="shared" si="7"/>
        <v>108.97857142857143</v>
      </c>
      <c r="H122" s="29"/>
      <c r="I122" s="27"/>
      <c r="J122" s="26"/>
      <c r="K122" s="26"/>
      <c r="L122" s="97">
        <f t="shared" si="5"/>
        <v>0</v>
      </c>
    </row>
    <row r="123" spans="1:12" ht="24" customHeight="1">
      <c r="A123" s="104"/>
      <c r="B123" s="101"/>
      <c r="C123" s="76" t="s">
        <v>82</v>
      </c>
      <c r="D123" s="9" t="s">
        <v>5</v>
      </c>
      <c r="E123" s="65">
        <v>285</v>
      </c>
      <c r="F123" s="56">
        <f t="shared" si="6"/>
        <v>2.0357142857142856</v>
      </c>
      <c r="G123" s="56">
        <f t="shared" si="7"/>
        <v>148.60714285714286</v>
      </c>
      <c r="H123" s="29"/>
      <c r="I123" s="27"/>
      <c r="J123" s="26"/>
      <c r="K123" s="26"/>
      <c r="L123" s="97">
        <f t="shared" si="5"/>
        <v>0</v>
      </c>
    </row>
    <row r="124" spans="1:12" ht="24" customHeight="1">
      <c r="A124" s="105"/>
      <c r="B124" s="102"/>
      <c r="C124" s="77" t="s">
        <v>83</v>
      </c>
      <c r="D124" s="9" t="s">
        <v>5</v>
      </c>
      <c r="E124" s="65">
        <v>285</v>
      </c>
      <c r="F124" s="57">
        <f t="shared" si="6"/>
        <v>2.0357142857142856</v>
      </c>
      <c r="G124" s="57">
        <f t="shared" si="7"/>
        <v>148.60714285714286</v>
      </c>
      <c r="H124" s="29"/>
      <c r="I124" s="27"/>
      <c r="J124" s="26"/>
      <c r="K124" s="26"/>
      <c r="L124" s="97">
        <f t="shared" si="5"/>
        <v>0</v>
      </c>
    </row>
    <row r="125" spans="1:12" ht="24" customHeight="1">
      <c r="A125" s="103"/>
      <c r="B125" s="106" t="s">
        <v>41</v>
      </c>
      <c r="C125" s="74" t="s">
        <v>79</v>
      </c>
      <c r="D125" s="24" t="s">
        <v>5</v>
      </c>
      <c r="E125" s="25">
        <v>152</v>
      </c>
      <c r="F125" s="56">
        <f t="shared" si="6"/>
        <v>1.0857142857142856</v>
      </c>
      <c r="G125" s="56">
        <f t="shared" si="7"/>
        <v>79.257142857142853</v>
      </c>
      <c r="H125" s="28"/>
      <c r="I125" s="30"/>
      <c r="J125" s="26"/>
      <c r="K125" s="26"/>
      <c r="L125" s="97">
        <f t="shared" si="5"/>
        <v>0</v>
      </c>
    </row>
    <row r="126" spans="1:12" ht="24" customHeight="1">
      <c r="A126" s="104"/>
      <c r="B126" s="107"/>
      <c r="C126" s="75" t="s">
        <v>80</v>
      </c>
      <c r="D126" s="9" t="s">
        <v>5</v>
      </c>
      <c r="E126" s="65">
        <v>209</v>
      </c>
      <c r="F126" s="56">
        <f t="shared" si="6"/>
        <v>1.4928571428571429</v>
      </c>
      <c r="G126" s="56">
        <f t="shared" si="7"/>
        <v>108.97857142857143</v>
      </c>
      <c r="H126" s="29"/>
      <c r="I126" s="27"/>
      <c r="J126" s="26"/>
      <c r="K126" s="26"/>
      <c r="L126" s="97">
        <f t="shared" si="5"/>
        <v>0</v>
      </c>
    </row>
    <row r="127" spans="1:12" ht="24" customHeight="1">
      <c r="A127" s="104"/>
      <c r="B127" s="107"/>
      <c r="C127" s="75" t="s">
        <v>81</v>
      </c>
      <c r="D127" s="9" t="s">
        <v>5</v>
      </c>
      <c r="E127" s="65">
        <v>209</v>
      </c>
      <c r="F127" s="56">
        <f t="shared" si="6"/>
        <v>1.4928571428571429</v>
      </c>
      <c r="G127" s="56">
        <f t="shared" si="7"/>
        <v>108.97857142857143</v>
      </c>
      <c r="H127" s="29"/>
      <c r="I127" s="27"/>
      <c r="J127" s="26"/>
      <c r="K127" s="26"/>
      <c r="L127" s="97">
        <f t="shared" si="5"/>
        <v>0</v>
      </c>
    </row>
    <row r="128" spans="1:12" ht="24" customHeight="1">
      <c r="A128" s="104"/>
      <c r="B128" s="107"/>
      <c r="C128" s="76" t="s">
        <v>82</v>
      </c>
      <c r="D128" s="9" t="s">
        <v>5</v>
      </c>
      <c r="E128" s="65">
        <v>285</v>
      </c>
      <c r="F128" s="56">
        <f t="shared" si="6"/>
        <v>2.0357142857142856</v>
      </c>
      <c r="G128" s="56">
        <f t="shared" si="7"/>
        <v>148.60714285714286</v>
      </c>
      <c r="H128" s="29"/>
      <c r="I128" s="27"/>
      <c r="J128" s="26"/>
      <c r="K128" s="26"/>
      <c r="L128" s="97">
        <f t="shared" si="5"/>
        <v>0</v>
      </c>
    </row>
    <row r="129" spans="1:12" ht="24" customHeight="1">
      <c r="A129" s="105"/>
      <c r="B129" s="108"/>
      <c r="C129" s="77" t="s">
        <v>83</v>
      </c>
      <c r="D129" s="9" t="s">
        <v>5</v>
      </c>
      <c r="E129" s="65">
        <v>285</v>
      </c>
      <c r="F129" s="57">
        <f t="shared" si="6"/>
        <v>2.0357142857142856</v>
      </c>
      <c r="G129" s="57">
        <f t="shared" si="7"/>
        <v>148.60714285714286</v>
      </c>
      <c r="H129" s="29"/>
      <c r="I129" s="27"/>
      <c r="J129" s="26"/>
      <c r="K129" s="26"/>
      <c r="L129" s="97">
        <f t="shared" si="5"/>
        <v>0</v>
      </c>
    </row>
    <row r="130" spans="1:12" ht="24" customHeight="1">
      <c r="A130" s="103"/>
      <c r="B130" s="100" t="s">
        <v>15</v>
      </c>
      <c r="C130" s="74" t="s">
        <v>79</v>
      </c>
      <c r="D130" s="24" t="s">
        <v>5</v>
      </c>
      <c r="E130" s="25">
        <v>152</v>
      </c>
      <c r="F130" s="56">
        <f t="shared" si="6"/>
        <v>1.0857142857142856</v>
      </c>
      <c r="G130" s="56">
        <f t="shared" si="7"/>
        <v>79.257142857142853</v>
      </c>
      <c r="H130" s="28" t="s">
        <v>26</v>
      </c>
      <c r="I130" s="30"/>
      <c r="J130" s="26"/>
      <c r="K130" s="26"/>
      <c r="L130" s="97">
        <f t="shared" si="5"/>
        <v>0</v>
      </c>
    </row>
    <row r="131" spans="1:12" ht="24" customHeight="1">
      <c r="A131" s="104"/>
      <c r="B131" s="101"/>
      <c r="C131" s="78" t="s">
        <v>80</v>
      </c>
      <c r="D131" s="9" t="s">
        <v>5</v>
      </c>
      <c r="E131" s="65">
        <v>209</v>
      </c>
      <c r="F131" s="56">
        <f t="shared" si="6"/>
        <v>1.4928571428571429</v>
      </c>
      <c r="G131" s="56">
        <f t="shared" si="7"/>
        <v>108.97857142857143</v>
      </c>
      <c r="H131" s="29" t="s">
        <v>26</v>
      </c>
      <c r="I131" s="27"/>
      <c r="J131" s="26"/>
      <c r="K131" s="26"/>
      <c r="L131" s="97">
        <f t="shared" si="5"/>
        <v>0</v>
      </c>
    </row>
    <row r="132" spans="1:12" ht="24" customHeight="1">
      <c r="A132" s="104"/>
      <c r="B132" s="101"/>
      <c r="C132" s="78" t="s">
        <v>81</v>
      </c>
      <c r="D132" s="9" t="s">
        <v>5</v>
      </c>
      <c r="E132" s="65">
        <v>209</v>
      </c>
      <c r="F132" s="56">
        <f t="shared" si="6"/>
        <v>1.4928571428571429</v>
      </c>
      <c r="G132" s="56">
        <f t="shared" si="7"/>
        <v>108.97857142857143</v>
      </c>
      <c r="H132" s="29" t="s">
        <v>26</v>
      </c>
      <c r="I132" s="27"/>
      <c r="J132" s="26"/>
      <c r="K132" s="26"/>
      <c r="L132" s="97">
        <f t="shared" si="5"/>
        <v>0</v>
      </c>
    </row>
    <row r="133" spans="1:12" ht="24" customHeight="1">
      <c r="A133" s="104"/>
      <c r="B133" s="101"/>
      <c r="C133" s="79" t="s">
        <v>82</v>
      </c>
      <c r="D133" s="9" t="s">
        <v>5</v>
      </c>
      <c r="E133" s="65">
        <v>285</v>
      </c>
      <c r="F133" s="56">
        <f t="shared" si="6"/>
        <v>2.0357142857142856</v>
      </c>
      <c r="G133" s="56">
        <f t="shared" si="7"/>
        <v>148.60714285714286</v>
      </c>
      <c r="H133" s="29" t="s">
        <v>26</v>
      </c>
      <c r="I133" s="27"/>
      <c r="J133" s="26"/>
      <c r="K133" s="26"/>
      <c r="L133" s="97">
        <f t="shared" si="5"/>
        <v>0</v>
      </c>
    </row>
    <row r="134" spans="1:12" ht="24" customHeight="1">
      <c r="A134" s="105"/>
      <c r="B134" s="102"/>
      <c r="C134" s="73" t="s">
        <v>83</v>
      </c>
      <c r="D134" s="9" t="s">
        <v>5</v>
      </c>
      <c r="E134" s="65">
        <v>285</v>
      </c>
      <c r="F134" s="57">
        <f t="shared" si="6"/>
        <v>2.0357142857142856</v>
      </c>
      <c r="G134" s="57">
        <f t="shared" si="7"/>
        <v>148.60714285714286</v>
      </c>
      <c r="H134" s="29"/>
      <c r="I134" s="27"/>
      <c r="J134" s="26"/>
      <c r="K134" s="26"/>
      <c r="L134" s="97">
        <f t="shared" si="5"/>
        <v>0</v>
      </c>
    </row>
    <row r="135" spans="1:12" ht="24" customHeight="1">
      <c r="A135" s="103"/>
      <c r="B135" s="100" t="s">
        <v>22</v>
      </c>
      <c r="C135" s="74" t="s">
        <v>79</v>
      </c>
      <c r="D135" s="24" t="s">
        <v>5</v>
      </c>
      <c r="E135" s="25">
        <v>152</v>
      </c>
      <c r="F135" s="56">
        <f t="shared" si="6"/>
        <v>1.0857142857142856</v>
      </c>
      <c r="G135" s="56">
        <f t="shared" si="7"/>
        <v>79.257142857142853</v>
      </c>
      <c r="H135" s="28"/>
      <c r="I135" s="30"/>
      <c r="J135" s="26"/>
      <c r="K135" s="26"/>
      <c r="L135" s="97">
        <f t="shared" si="5"/>
        <v>0</v>
      </c>
    </row>
    <row r="136" spans="1:12" ht="24" customHeight="1">
      <c r="A136" s="104"/>
      <c r="B136" s="101"/>
      <c r="C136" s="78" t="s">
        <v>80</v>
      </c>
      <c r="D136" s="9" t="s">
        <v>5</v>
      </c>
      <c r="E136" s="65">
        <v>209</v>
      </c>
      <c r="F136" s="56">
        <f t="shared" si="6"/>
        <v>1.4928571428571429</v>
      </c>
      <c r="G136" s="56">
        <f t="shared" si="7"/>
        <v>108.97857142857143</v>
      </c>
      <c r="H136" s="29" t="s">
        <v>26</v>
      </c>
      <c r="I136" s="27"/>
      <c r="J136" s="26"/>
      <c r="K136" s="26"/>
      <c r="L136" s="97">
        <f t="shared" si="5"/>
        <v>0</v>
      </c>
    </row>
    <row r="137" spans="1:12" ht="24" customHeight="1">
      <c r="A137" s="104"/>
      <c r="B137" s="101"/>
      <c r="C137" s="78" t="s">
        <v>81</v>
      </c>
      <c r="D137" s="9" t="s">
        <v>5</v>
      </c>
      <c r="E137" s="65">
        <v>209</v>
      </c>
      <c r="F137" s="56">
        <f t="shared" si="6"/>
        <v>1.4928571428571429</v>
      </c>
      <c r="G137" s="56">
        <f t="shared" si="7"/>
        <v>108.97857142857143</v>
      </c>
      <c r="H137" s="29" t="s">
        <v>26</v>
      </c>
      <c r="I137" s="27"/>
      <c r="J137" s="26"/>
      <c r="K137" s="26"/>
      <c r="L137" s="97">
        <f t="shared" si="5"/>
        <v>0</v>
      </c>
    </row>
    <row r="138" spans="1:12" ht="24" customHeight="1">
      <c r="A138" s="104"/>
      <c r="B138" s="101"/>
      <c r="C138" s="79" t="s">
        <v>82</v>
      </c>
      <c r="D138" s="9" t="s">
        <v>5</v>
      </c>
      <c r="E138" s="65">
        <v>285</v>
      </c>
      <c r="F138" s="56">
        <f t="shared" si="6"/>
        <v>2.0357142857142856</v>
      </c>
      <c r="G138" s="56">
        <f t="shared" si="7"/>
        <v>148.60714285714286</v>
      </c>
      <c r="H138" s="29"/>
      <c r="I138" s="27"/>
      <c r="J138" s="26"/>
      <c r="K138" s="26"/>
      <c r="L138" s="97">
        <f t="shared" si="5"/>
        <v>0</v>
      </c>
    </row>
    <row r="139" spans="1:12" ht="24" customHeight="1">
      <c r="A139" s="105"/>
      <c r="B139" s="102"/>
      <c r="C139" s="73" t="s">
        <v>83</v>
      </c>
      <c r="D139" s="9" t="s">
        <v>5</v>
      </c>
      <c r="E139" s="65">
        <v>285</v>
      </c>
      <c r="F139" s="57">
        <f t="shared" si="6"/>
        <v>2.0357142857142856</v>
      </c>
      <c r="G139" s="57">
        <f t="shared" si="7"/>
        <v>148.60714285714286</v>
      </c>
      <c r="H139" s="35"/>
      <c r="I139" s="27"/>
      <c r="J139" s="26"/>
      <c r="K139" s="26"/>
      <c r="L139" s="97">
        <f t="shared" si="5"/>
        <v>0</v>
      </c>
    </row>
    <row r="140" spans="1:12" ht="24" customHeight="1">
      <c r="A140" s="103"/>
      <c r="B140" s="106" t="s">
        <v>53</v>
      </c>
      <c r="C140" s="74" t="s">
        <v>79</v>
      </c>
      <c r="D140" s="24" t="s">
        <v>5</v>
      </c>
      <c r="E140" s="25">
        <v>152</v>
      </c>
      <c r="F140" s="56">
        <f t="shared" si="6"/>
        <v>1.0857142857142856</v>
      </c>
      <c r="G140" s="56">
        <f t="shared" si="7"/>
        <v>79.257142857142853</v>
      </c>
      <c r="H140" s="29" t="s">
        <v>26</v>
      </c>
      <c r="I140" s="30"/>
      <c r="J140" s="26"/>
      <c r="K140" s="26"/>
      <c r="L140" s="97">
        <f t="shared" si="5"/>
        <v>0</v>
      </c>
    </row>
    <row r="141" spans="1:12" ht="24" customHeight="1">
      <c r="A141" s="104"/>
      <c r="B141" s="107"/>
      <c r="C141" s="75" t="s">
        <v>80</v>
      </c>
      <c r="D141" s="9" t="s">
        <v>5</v>
      </c>
      <c r="E141" s="65">
        <v>209</v>
      </c>
      <c r="F141" s="56">
        <f t="shared" si="6"/>
        <v>1.4928571428571429</v>
      </c>
      <c r="G141" s="56">
        <f t="shared" si="7"/>
        <v>108.97857142857143</v>
      </c>
      <c r="H141" s="29" t="s">
        <v>26</v>
      </c>
      <c r="I141" s="27"/>
      <c r="J141" s="26"/>
      <c r="K141" s="26"/>
      <c r="L141" s="97">
        <f t="shared" si="5"/>
        <v>0</v>
      </c>
    </row>
    <row r="142" spans="1:12" ht="24" customHeight="1">
      <c r="A142" s="104"/>
      <c r="B142" s="107"/>
      <c r="C142" s="75" t="s">
        <v>81</v>
      </c>
      <c r="D142" s="9" t="s">
        <v>5</v>
      </c>
      <c r="E142" s="65">
        <v>209</v>
      </c>
      <c r="F142" s="56">
        <f t="shared" si="6"/>
        <v>1.4928571428571429</v>
      </c>
      <c r="G142" s="56">
        <f t="shared" si="7"/>
        <v>108.97857142857143</v>
      </c>
      <c r="H142" s="29" t="s">
        <v>26</v>
      </c>
      <c r="I142" s="27"/>
      <c r="J142" s="26"/>
      <c r="K142" s="26"/>
      <c r="L142" s="97">
        <f t="shared" ref="L142:L205" si="8">F142*I142</f>
        <v>0</v>
      </c>
    </row>
    <row r="143" spans="1:12" ht="24" customHeight="1">
      <c r="A143" s="104"/>
      <c r="B143" s="107"/>
      <c r="C143" s="76" t="s">
        <v>82</v>
      </c>
      <c r="D143" s="9" t="s">
        <v>5</v>
      </c>
      <c r="E143" s="65">
        <v>285</v>
      </c>
      <c r="F143" s="56">
        <f t="shared" si="6"/>
        <v>2.0357142857142856</v>
      </c>
      <c r="G143" s="56">
        <f t="shared" si="7"/>
        <v>148.60714285714286</v>
      </c>
      <c r="H143" s="29"/>
      <c r="I143" s="27"/>
      <c r="J143" s="26"/>
      <c r="K143" s="26"/>
      <c r="L143" s="97">
        <f t="shared" si="8"/>
        <v>0</v>
      </c>
    </row>
    <row r="144" spans="1:12" ht="24" customHeight="1">
      <c r="A144" s="105"/>
      <c r="B144" s="108"/>
      <c r="C144" s="77" t="s">
        <v>83</v>
      </c>
      <c r="D144" s="9" t="s">
        <v>5</v>
      </c>
      <c r="E144" s="65">
        <v>285</v>
      </c>
      <c r="F144" s="57">
        <f t="shared" si="6"/>
        <v>2.0357142857142856</v>
      </c>
      <c r="G144" s="57">
        <f t="shared" si="7"/>
        <v>148.60714285714286</v>
      </c>
      <c r="H144" s="35"/>
      <c r="I144" s="27"/>
      <c r="J144" s="26"/>
      <c r="K144" s="26"/>
      <c r="L144" s="97">
        <f t="shared" si="8"/>
        <v>0</v>
      </c>
    </row>
    <row r="145" spans="1:12" ht="24" customHeight="1">
      <c r="A145" s="103"/>
      <c r="B145" s="100" t="s">
        <v>61</v>
      </c>
      <c r="C145" s="70" t="s">
        <v>79</v>
      </c>
      <c r="D145" s="24" t="s">
        <v>5</v>
      </c>
      <c r="E145" s="25">
        <v>152</v>
      </c>
      <c r="F145" s="56">
        <f t="shared" si="6"/>
        <v>1.0857142857142856</v>
      </c>
      <c r="G145" s="56">
        <f t="shared" si="7"/>
        <v>79.257142857142853</v>
      </c>
      <c r="H145" s="29"/>
      <c r="I145" s="30"/>
      <c r="J145" s="26"/>
      <c r="K145" s="26"/>
      <c r="L145" s="97">
        <f t="shared" si="8"/>
        <v>0</v>
      </c>
    </row>
    <row r="146" spans="1:12" ht="24" customHeight="1">
      <c r="A146" s="104"/>
      <c r="B146" s="101"/>
      <c r="C146" s="71" t="s">
        <v>80</v>
      </c>
      <c r="D146" s="9" t="s">
        <v>5</v>
      </c>
      <c r="E146" s="65">
        <v>209</v>
      </c>
      <c r="F146" s="56">
        <f t="shared" si="6"/>
        <v>1.4928571428571429</v>
      </c>
      <c r="G146" s="56">
        <f t="shared" si="7"/>
        <v>108.97857142857143</v>
      </c>
      <c r="H146" s="29"/>
      <c r="I146" s="27"/>
      <c r="J146" s="26"/>
      <c r="K146" s="26"/>
      <c r="L146" s="97">
        <f t="shared" si="8"/>
        <v>0</v>
      </c>
    </row>
    <row r="147" spans="1:12" ht="24" customHeight="1">
      <c r="A147" s="104"/>
      <c r="B147" s="101"/>
      <c r="C147" s="71" t="s">
        <v>81</v>
      </c>
      <c r="D147" s="9" t="s">
        <v>5</v>
      </c>
      <c r="E147" s="65">
        <v>209</v>
      </c>
      <c r="F147" s="56">
        <f t="shared" si="6"/>
        <v>1.4928571428571429</v>
      </c>
      <c r="G147" s="56">
        <f t="shared" si="7"/>
        <v>108.97857142857143</v>
      </c>
      <c r="H147" s="29"/>
      <c r="I147" s="27"/>
      <c r="J147" s="26"/>
      <c r="K147" s="26"/>
      <c r="L147" s="97">
        <f t="shared" si="8"/>
        <v>0</v>
      </c>
    </row>
    <row r="148" spans="1:12" ht="24" customHeight="1">
      <c r="A148" s="104"/>
      <c r="B148" s="101"/>
      <c r="C148" s="72" t="s">
        <v>82</v>
      </c>
      <c r="D148" s="9" t="s">
        <v>5</v>
      </c>
      <c r="E148" s="65">
        <v>285</v>
      </c>
      <c r="F148" s="56">
        <f t="shared" si="6"/>
        <v>2.0357142857142856</v>
      </c>
      <c r="G148" s="56">
        <f t="shared" si="7"/>
        <v>148.60714285714286</v>
      </c>
      <c r="H148" s="29"/>
      <c r="I148" s="27"/>
      <c r="J148" s="26"/>
      <c r="K148" s="26"/>
      <c r="L148" s="97">
        <f t="shared" si="8"/>
        <v>0</v>
      </c>
    </row>
    <row r="149" spans="1:12" ht="24" customHeight="1">
      <c r="A149" s="105"/>
      <c r="B149" s="102"/>
      <c r="C149" s="73" t="s">
        <v>83</v>
      </c>
      <c r="D149" s="9" t="s">
        <v>5</v>
      </c>
      <c r="E149" s="65">
        <v>285</v>
      </c>
      <c r="F149" s="57">
        <f t="shared" si="6"/>
        <v>2.0357142857142856</v>
      </c>
      <c r="G149" s="57">
        <f t="shared" si="7"/>
        <v>148.60714285714286</v>
      </c>
      <c r="H149" s="35"/>
      <c r="I149" s="27"/>
      <c r="J149" s="26"/>
      <c r="K149" s="26"/>
      <c r="L149" s="97">
        <f t="shared" si="8"/>
        <v>0</v>
      </c>
    </row>
    <row r="150" spans="1:12" ht="24" customHeight="1">
      <c r="A150" s="103"/>
      <c r="B150" s="100" t="s">
        <v>62</v>
      </c>
      <c r="C150" s="70" t="s">
        <v>79</v>
      </c>
      <c r="D150" s="24" t="s">
        <v>5</v>
      </c>
      <c r="E150" s="25">
        <v>152</v>
      </c>
      <c r="F150" s="56">
        <f t="shared" si="6"/>
        <v>1.0857142857142856</v>
      </c>
      <c r="G150" s="56">
        <f t="shared" si="7"/>
        <v>79.257142857142853</v>
      </c>
      <c r="H150" s="29" t="s">
        <v>26</v>
      </c>
      <c r="I150" s="30"/>
      <c r="J150" s="26"/>
      <c r="K150" s="26"/>
      <c r="L150" s="97">
        <f t="shared" si="8"/>
        <v>0</v>
      </c>
    </row>
    <row r="151" spans="1:12" ht="24" customHeight="1">
      <c r="A151" s="104"/>
      <c r="B151" s="101"/>
      <c r="C151" s="71" t="s">
        <v>80</v>
      </c>
      <c r="D151" s="9" t="s">
        <v>5</v>
      </c>
      <c r="E151" s="65">
        <v>209</v>
      </c>
      <c r="F151" s="56">
        <f t="shared" si="6"/>
        <v>1.4928571428571429</v>
      </c>
      <c r="G151" s="56">
        <f t="shared" si="7"/>
        <v>108.97857142857143</v>
      </c>
      <c r="H151" s="29"/>
      <c r="I151" s="27"/>
      <c r="J151" s="26"/>
      <c r="K151" s="26"/>
      <c r="L151" s="97">
        <f t="shared" si="8"/>
        <v>0</v>
      </c>
    </row>
    <row r="152" spans="1:12" ht="24" customHeight="1">
      <c r="A152" s="104"/>
      <c r="B152" s="101"/>
      <c r="C152" s="71" t="s">
        <v>81</v>
      </c>
      <c r="D152" s="9" t="s">
        <v>5</v>
      </c>
      <c r="E152" s="65">
        <v>209</v>
      </c>
      <c r="F152" s="56">
        <f t="shared" si="6"/>
        <v>1.4928571428571429</v>
      </c>
      <c r="G152" s="56">
        <f t="shared" si="7"/>
        <v>108.97857142857143</v>
      </c>
      <c r="H152" s="29" t="s">
        <v>26</v>
      </c>
      <c r="I152" s="27"/>
      <c r="J152" s="26"/>
      <c r="K152" s="26"/>
      <c r="L152" s="97">
        <f t="shared" si="8"/>
        <v>0</v>
      </c>
    </row>
    <row r="153" spans="1:12" ht="24" customHeight="1">
      <c r="A153" s="104"/>
      <c r="B153" s="101"/>
      <c r="C153" s="72" t="s">
        <v>82</v>
      </c>
      <c r="D153" s="9" t="s">
        <v>5</v>
      </c>
      <c r="E153" s="65">
        <v>285</v>
      </c>
      <c r="F153" s="56">
        <f t="shared" si="6"/>
        <v>2.0357142857142856</v>
      </c>
      <c r="G153" s="56">
        <f t="shared" si="7"/>
        <v>148.60714285714286</v>
      </c>
      <c r="H153" s="29" t="s">
        <v>26</v>
      </c>
      <c r="I153" s="27"/>
      <c r="J153" s="26"/>
      <c r="K153" s="26"/>
      <c r="L153" s="97">
        <f t="shared" si="8"/>
        <v>0</v>
      </c>
    </row>
    <row r="154" spans="1:12" ht="24" customHeight="1">
      <c r="A154" s="105"/>
      <c r="B154" s="102"/>
      <c r="C154" s="73" t="s">
        <v>83</v>
      </c>
      <c r="D154" s="9" t="s">
        <v>5</v>
      </c>
      <c r="E154" s="65">
        <v>285</v>
      </c>
      <c r="F154" s="57">
        <f t="shared" si="6"/>
        <v>2.0357142857142856</v>
      </c>
      <c r="G154" s="57">
        <f t="shared" si="7"/>
        <v>148.60714285714286</v>
      </c>
      <c r="H154" s="35" t="s">
        <v>26</v>
      </c>
      <c r="I154" s="27"/>
      <c r="J154" s="26"/>
      <c r="K154" s="26"/>
      <c r="L154" s="97">
        <f t="shared" si="8"/>
        <v>0</v>
      </c>
    </row>
    <row r="155" spans="1:12" ht="24" customHeight="1">
      <c r="A155" s="103"/>
      <c r="B155" s="106" t="s">
        <v>56</v>
      </c>
      <c r="C155" s="74" t="s">
        <v>79</v>
      </c>
      <c r="D155" s="24" t="s">
        <v>5</v>
      </c>
      <c r="E155" s="25">
        <v>152</v>
      </c>
      <c r="F155" s="56">
        <f t="shared" si="6"/>
        <v>1.0857142857142856</v>
      </c>
      <c r="G155" s="56">
        <f t="shared" si="7"/>
        <v>79.257142857142853</v>
      </c>
      <c r="H155" s="29" t="s">
        <v>26</v>
      </c>
      <c r="I155" s="30"/>
      <c r="J155" s="26"/>
      <c r="K155" s="26"/>
      <c r="L155" s="97">
        <f t="shared" si="8"/>
        <v>0</v>
      </c>
    </row>
    <row r="156" spans="1:12" ht="24" customHeight="1">
      <c r="A156" s="104"/>
      <c r="B156" s="107"/>
      <c r="C156" s="75" t="s">
        <v>80</v>
      </c>
      <c r="D156" s="9" t="s">
        <v>5</v>
      </c>
      <c r="E156" s="65">
        <v>209</v>
      </c>
      <c r="F156" s="56">
        <f t="shared" si="6"/>
        <v>1.4928571428571429</v>
      </c>
      <c r="G156" s="56">
        <f t="shared" si="7"/>
        <v>108.97857142857143</v>
      </c>
      <c r="H156" s="29" t="s">
        <v>26</v>
      </c>
      <c r="I156" s="27"/>
      <c r="J156" s="26"/>
      <c r="K156" s="26"/>
      <c r="L156" s="97">
        <f t="shared" si="8"/>
        <v>0</v>
      </c>
    </row>
    <row r="157" spans="1:12" ht="24" customHeight="1">
      <c r="A157" s="104"/>
      <c r="B157" s="107"/>
      <c r="C157" s="75" t="s">
        <v>81</v>
      </c>
      <c r="D157" s="9" t="s">
        <v>5</v>
      </c>
      <c r="E157" s="65">
        <v>209</v>
      </c>
      <c r="F157" s="56">
        <f t="shared" si="6"/>
        <v>1.4928571428571429</v>
      </c>
      <c r="G157" s="56">
        <f t="shared" si="7"/>
        <v>108.97857142857143</v>
      </c>
      <c r="H157" s="29" t="s">
        <v>26</v>
      </c>
      <c r="I157" s="27"/>
      <c r="J157" s="26"/>
      <c r="K157" s="26"/>
      <c r="L157" s="97">
        <f t="shared" si="8"/>
        <v>0</v>
      </c>
    </row>
    <row r="158" spans="1:12" ht="24" customHeight="1">
      <c r="A158" s="104"/>
      <c r="B158" s="107"/>
      <c r="C158" s="76" t="s">
        <v>82</v>
      </c>
      <c r="D158" s="9" t="s">
        <v>5</v>
      </c>
      <c r="E158" s="65">
        <v>285</v>
      </c>
      <c r="F158" s="56">
        <f t="shared" si="6"/>
        <v>2.0357142857142856</v>
      </c>
      <c r="G158" s="56">
        <f t="shared" si="7"/>
        <v>148.60714285714286</v>
      </c>
      <c r="H158" s="29"/>
      <c r="I158" s="27"/>
      <c r="J158" s="26"/>
      <c r="K158" s="26"/>
      <c r="L158" s="97">
        <f t="shared" si="8"/>
        <v>0</v>
      </c>
    </row>
    <row r="159" spans="1:12" ht="24" customHeight="1">
      <c r="A159" s="105"/>
      <c r="B159" s="108"/>
      <c r="C159" s="77" t="s">
        <v>83</v>
      </c>
      <c r="D159" s="9" t="s">
        <v>5</v>
      </c>
      <c r="E159" s="65">
        <v>285</v>
      </c>
      <c r="F159" s="57">
        <f t="shared" si="6"/>
        <v>2.0357142857142856</v>
      </c>
      <c r="G159" s="57">
        <f t="shared" si="7"/>
        <v>148.60714285714286</v>
      </c>
      <c r="H159" s="35"/>
      <c r="I159" s="27"/>
      <c r="J159" s="26"/>
      <c r="K159" s="26"/>
      <c r="L159" s="97">
        <f t="shared" si="8"/>
        <v>0</v>
      </c>
    </row>
    <row r="160" spans="1:12" ht="24" customHeight="1">
      <c r="A160" s="103"/>
      <c r="B160" s="100" t="s">
        <v>67</v>
      </c>
      <c r="C160" s="83" t="s">
        <v>79</v>
      </c>
      <c r="D160" s="24" t="s">
        <v>5</v>
      </c>
      <c r="E160" s="25">
        <v>152</v>
      </c>
      <c r="F160" s="56">
        <f t="shared" si="6"/>
        <v>1.0857142857142856</v>
      </c>
      <c r="G160" s="56">
        <f t="shared" si="7"/>
        <v>79.257142857142853</v>
      </c>
      <c r="H160" s="29"/>
      <c r="I160" s="30"/>
      <c r="J160" s="26"/>
      <c r="K160" s="26"/>
      <c r="L160" s="97">
        <f t="shared" si="8"/>
        <v>0</v>
      </c>
    </row>
    <row r="161" spans="1:12" ht="24" customHeight="1">
      <c r="A161" s="104"/>
      <c r="B161" s="101"/>
      <c r="C161" s="84" t="s">
        <v>80</v>
      </c>
      <c r="D161" s="9" t="s">
        <v>5</v>
      </c>
      <c r="E161" s="65">
        <v>209</v>
      </c>
      <c r="F161" s="56">
        <f t="shared" si="6"/>
        <v>1.4928571428571429</v>
      </c>
      <c r="G161" s="56">
        <f t="shared" si="7"/>
        <v>108.97857142857143</v>
      </c>
      <c r="H161" s="29"/>
      <c r="I161" s="27"/>
      <c r="J161" s="26"/>
      <c r="K161" s="26"/>
      <c r="L161" s="97">
        <f t="shared" si="8"/>
        <v>0</v>
      </c>
    </row>
    <row r="162" spans="1:12" ht="24" customHeight="1">
      <c r="A162" s="104"/>
      <c r="B162" s="101"/>
      <c r="C162" s="84" t="s">
        <v>81</v>
      </c>
      <c r="D162" s="9" t="s">
        <v>5</v>
      </c>
      <c r="E162" s="65">
        <v>209</v>
      </c>
      <c r="F162" s="56">
        <f t="shared" si="6"/>
        <v>1.4928571428571429</v>
      </c>
      <c r="G162" s="56">
        <f t="shared" si="7"/>
        <v>108.97857142857143</v>
      </c>
      <c r="H162" s="29"/>
      <c r="I162" s="27"/>
      <c r="J162" s="26"/>
      <c r="K162" s="26"/>
      <c r="L162" s="97">
        <f t="shared" si="8"/>
        <v>0</v>
      </c>
    </row>
    <row r="163" spans="1:12" ht="24" customHeight="1">
      <c r="A163" s="104"/>
      <c r="B163" s="101"/>
      <c r="C163" s="85" t="s">
        <v>82</v>
      </c>
      <c r="D163" s="9" t="s">
        <v>5</v>
      </c>
      <c r="E163" s="65">
        <v>285</v>
      </c>
      <c r="F163" s="56">
        <f t="shared" ref="F163:F194" si="9">E163/$J$4</f>
        <v>2.0357142857142856</v>
      </c>
      <c r="G163" s="56">
        <f t="shared" ref="G163:G194" si="10">F163*$J$5</f>
        <v>148.60714285714286</v>
      </c>
      <c r="H163" s="29"/>
      <c r="I163" s="27"/>
      <c r="J163" s="26"/>
      <c r="K163" s="26"/>
      <c r="L163" s="97">
        <f t="shared" si="8"/>
        <v>0</v>
      </c>
    </row>
    <row r="164" spans="1:12" ht="24" customHeight="1">
      <c r="A164" s="105"/>
      <c r="B164" s="102"/>
      <c r="C164" s="82" t="s">
        <v>83</v>
      </c>
      <c r="D164" s="9" t="s">
        <v>5</v>
      </c>
      <c r="E164" s="65">
        <v>285</v>
      </c>
      <c r="F164" s="57">
        <f t="shared" si="9"/>
        <v>2.0357142857142856</v>
      </c>
      <c r="G164" s="57">
        <f t="shared" si="10"/>
        <v>148.60714285714286</v>
      </c>
      <c r="H164" s="35"/>
      <c r="I164" s="27"/>
      <c r="J164" s="26"/>
      <c r="K164" s="26"/>
      <c r="L164" s="97">
        <f t="shared" si="8"/>
        <v>0</v>
      </c>
    </row>
    <row r="165" spans="1:12" ht="24" customHeight="1">
      <c r="A165" s="103"/>
      <c r="B165" s="100" t="s">
        <v>49</v>
      </c>
      <c r="C165" s="86" t="s">
        <v>79</v>
      </c>
      <c r="D165" s="24" t="s">
        <v>5</v>
      </c>
      <c r="E165" s="25">
        <v>152</v>
      </c>
      <c r="F165" s="56">
        <f t="shared" si="9"/>
        <v>1.0857142857142856</v>
      </c>
      <c r="G165" s="56">
        <f t="shared" si="10"/>
        <v>79.257142857142853</v>
      </c>
      <c r="H165" s="43"/>
      <c r="I165" s="30"/>
      <c r="J165" s="26"/>
      <c r="K165" s="26"/>
      <c r="L165" s="97">
        <f t="shared" si="8"/>
        <v>0</v>
      </c>
    </row>
    <row r="166" spans="1:12" ht="24" customHeight="1">
      <c r="A166" s="104"/>
      <c r="B166" s="101"/>
      <c r="C166" s="78" t="s">
        <v>80</v>
      </c>
      <c r="D166" s="9" t="s">
        <v>5</v>
      </c>
      <c r="E166" s="65">
        <v>209</v>
      </c>
      <c r="F166" s="56">
        <f t="shared" si="9"/>
        <v>1.4928571428571429</v>
      </c>
      <c r="G166" s="56">
        <f t="shared" si="10"/>
        <v>108.97857142857143</v>
      </c>
      <c r="H166" s="43"/>
      <c r="I166" s="27"/>
      <c r="J166" s="26"/>
      <c r="K166" s="26"/>
      <c r="L166" s="97">
        <f t="shared" si="8"/>
        <v>0</v>
      </c>
    </row>
    <row r="167" spans="1:12" ht="24" customHeight="1">
      <c r="A167" s="104"/>
      <c r="B167" s="101"/>
      <c r="C167" s="78" t="s">
        <v>81</v>
      </c>
      <c r="D167" s="9" t="s">
        <v>5</v>
      </c>
      <c r="E167" s="65">
        <v>209</v>
      </c>
      <c r="F167" s="56">
        <f t="shared" si="9"/>
        <v>1.4928571428571429</v>
      </c>
      <c r="G167" s="56">
        <f t="shared" si="10"/>
        <v>108.97857142857143</v>
      </c>
      <c r="H167" s="43"/>
      <c r="I167" s="27"/>
      <c r="J167" s="26"/>
      <c r="K167" s="26"/>
      <c r="L167" s="97">
        <f t="shared" si="8"/>
        <v>0</v>
      </c>
    </row>
    <row r="168" spans="1:12" ht="24" customHeight="1">
      <c r="A168" s="104"/>
      <c r="B168" s="101"/>
      <c r="C168" s="79" t="s">
        <v>82</v>
      </c>
      <c r="D168" s="9" t="s">
        <v>5</v>
      </c>
      <c r="E168" s="65">
        <v>285</v>
      </c>
      <c r="F168" s="56">
        <f t="shared" si="9"/>
        <v>2.0357142857142856</v>
      </c>
      <c r="G168" s="56">
        <f t="shared" si="10"/>
        <v>148.60714285714286</v>
      </c>
      <c r="H168" s="43"/>
      <c r="I168" s="27"/>
      <c r="J168" s="26"/>
      <c r="K168" s="26"/>
      <c r="L168" s="97">
        <f t="shared" si="8"/>
        <v>0</v>
      </c>
    </row>
    <row r="169" spans="1:12" ht="24" customHeight="1">
      <c r="A169" s="105"/>
      <c r="B169" s="102"/>
      <c r="C169" s="73" t="s">
        <v>83</v>
      </c>
      <c r="D169" s="9" t="s">
        <v>5</v>
      </c>
      <c r="E169" s="65">
        <v>285</v>
      </c>
      <c r="F169" s="57">
        <f t="shared" si="9"/>
        <v>2.0357142857142856</v>
      </c>
      <c r="G169" s="57">
        <f t="shared" si="10"/>
        <v>148.60714285714286</v>
      </c>
      <c r="H169" s="35"/>
      <c r="I169" s="27"/>
      <c r="J169" s="26"/>
      <c r="K169" s="26"/>
      <c r="L169" s="97">
        <f t="shared" si="8"/>
        <v>0</v>
      </c>
    </row>
    <row r="170" spans="1:12" ht="24" customHeight="1">
      <c r="A170" s="103"/>
      <c r="B170" s="100" t="s">
        <v>71</v>
      </c>
      <c r="C170" s="86" t="s">
        <v>79</v>
      </c>
      <c r="D170" s="24" t="s">
        <v>5</v>
      </c>
      <c r="E170" s="25">
        <v>152</v>
      </c>
      <c r="F170" s="56">
        <f t="shared" si="9"/>
        <v>1.0857142857142856</v>
      </c>
      <c r="G170" s="56">
        <f t="shared" si="10"/>
        <v>79.257142857142853</v>
      </c>
      <c r="H170" s="43"/>
      <c r="I170" s="30"/>
      <c r="J170" s="26"/>
      <c r="K170" s="26"/>
      <c r="L170" s="97">
        <f t="shared" si="8"/>
        <v>0</v>
      </c>
    </row>
    <row r="171" spans="1:12" ht="24" customHeight="1">
      <c r="A171" s="104"/>
      <c r="B171" s="101"/>
      <c r="C171" s="78" t="s">
        <v>80</v>
      </c>
      <c r="D171" s="9" t="s">
        <v>5</v>
      </c>
      <c r="E171" s="65">
        <v>209</v>
      </c>
      <c r="F171" s="56">
        <f t="shared" si="9"/>
        <v>1.4928571428571429</v>
      </c>
      <c r="G171" s="56">
        <f t="shared" si="10"/>
        <v>108.97857142857143</v>
      </c>
      <c r="H171" s="43"/>
      <c r="I171" s="27"/>
      <c r="J171" s="26"/>
      <c r="K171" s="26"/>
      <c r="L171" s="97">
        <f t="shared" si="8"/>
        <v>0</v>
      </c>
    </row>
    <row r="172" spans="1:12" ht="24" customHeight="1">
      <c r="A172" s="104"/>
      <c r="B172" s="101"/>
      <c r="C172" s="78" t="s">
        <v>81</v>
      </c>
      <c r="D172" s="9" t="s">
        <v>5</v>
      </c>
      <c r="E172" s="65">
        <v>209</v>
      </c>
      <c r="F172" s="56">
        <f t="shared" si="9"/>
        <v>1.4928571428571429</v>
      </c>
      <c r="G172" s="56">
        <f t="shared" si="10"/>
        <v>108.97857142857143</v>
      </c>
      <c r="H172" s="43"/>
      <c r="I172" s="27"/>
      <c r="J172" s="26"/>
      <c r="K172" s="26"/>
      <c r="L172" s="97">
        <f t="shared" si="8"/>
        <v>0</v>
      </c>
    </row>
    <row r="173" spans="1:12" ht="24" customHeight="1">
      <c r="A173" s="104"/>
      <c r="B173" s="101"/>
      <c r="C173" s="79" t="s">
        <v>82</v>
      </c>
      <c r="D173" s="9" t="s">
        <v>5</v>
      </c>
      <c r="E173" s="65">
        <v>285</v>
      </c>
      <c r="F173" s="56">
        <f t="shared" si="9"/>
        <v>2.0357142857142856</v>
      </c>
      <c r="G173" s="56">
        <f t="shared" si="10"/>
        <v>148.60714285714286</v>
      </c>
      <c r="H173" s="43"/>
      <c r="I173" s="27"/>
      <c r="J173" s="26"/>
      <c r="K173" s="26"/>
      <c r="L173" s="97">
        <f t="shared" si="8"/>
        <v>0</v>
      </c>
    </row>
    <row r="174" spans="1:12" ht="24" customHeight="1">
      <c r="A174" s="105"/>
      <c r="B174" s="102"/>
      <c r="C174" s="73" t="s">
        <v>83</v>
      </c>
      <c r="D174" s="9" t="s">
        <v>5</v>
      </c>
      <c r="E174" s="65">
        <v>285</v>
      </c>
      <c r="F174" s="57">
        <f t="shared" si="9"/>
        <v>2.0357142857142856</v>
      </c>
      <c r="G174" s="57">
        <f t="shared" si="10"/>
        <v>148.60714285714286</v>
      </c>
      <c r="H174" s="35"/>
      <c r="I174" s="27"/>
      <c r="J174" s="26"/>
      <c r="K174" s="26"/>
      <c r="L174" s="97">
        <f t="shared" si="8"/>
        <v>0</v>
      </c>
    </row>
    <row r="175" spans="1:12" ht="24" customHeight="1">
      <c r="A175" s="103"/>
      <c r="B175" s="100" t="s">
        <v>68</v>
      </c>
      <c r="C175" s="74" t="s">
        <v>79</v>
      </c>
      <c r="D175" s="24" t="s">
        <v>5</v>
      </c>
      <c r="E175" s="25">
        <v>152</v>
      </c>
      <c r="F175" s="56">
        <f t="shared" si="9"/>
        <v>1.0857142857142856</v>
      </c>
      <c r="G175" s="56">
        <f t="shared" si="10"/>
        <v>79.257142857142853</v>
      </c>
      <c r="H175" s="28" t="s">
        <v>26</v>
      </c>
      <c r="I175" s="30"/>
      <c r="J175" s="26"/>
      <c r="K175" s="26"/>
      <c r="L175" s="97">
        <f t="shared" si="8"/>
        <v>0</v>
      </c>
    </row>
    <row r="176" spans="1:12" ht="24" customHeight="1">
      <c r="A176" s="104"/>
      <c r="B176" s="101"/>
      <c r="C176" s="78" t="s">
        <v>80</v>
      </c>
      <c r="D176" s="9" t="s">
        <v>5</v>
      </c>
      <c r="E176" s="65">
        <v>209</v>
      </c>
      <c r="F176" s="56">
        <f t="shared" si="9"/>
        <v>1.4928571428571429</v>
      </c>
      <c r="G176" s="56">
        <f t="shared" si="10"/>
        <v>108.97857142857143</v>
      </c>
      <c r="H176" s="29" t="s">
        <v>26</v>
      </c>
      <c r="I176" s="27"/>
      <c r="J176" s="26"/>
      <c r="K176" s="26"/>
      <c r="L176" s="97">
        <f t="shared" si="8"/>
        <v>0</v>
      </c>
    </row>
    <row r="177" spans="1:12" ht="24" customHeight="1">
      <c r="A177" s="104"/>
      <c r="B177" s="101"/>
      <c r="C177" s="78" t="s">
        <v>81</v>
      </c>
      <c r="D177" s="9" t="s">
        <v>5</v>
      </c>
      <c r="E177" s="65">
        <v>209</v>
      </c>
      <c r="F177" s="56">
        <f t="shared" si="9"/>
        <v>1.4928571428571429</v>
      </c>
      <c r="G177" s="56">
        <f t="shared" si="10"/>
        <v>108.97857142857143</v>
      </c>
      <c r="H177" s="29" t="s">
        <v>26</v>
      </c>
      <c r="I177" s="27"/>
      <c r="J177" s="26"/>
      <c r="K177" s="26"/>
      <c r="L177" s="97">
        <f t="shared" si="8"/>
        <v>0</v>
      </c>
    </row>
    <row r="178" spans="1:12" ht="24" customHeight="1">
      <c r="A178" s="104"/>
      <c r="B178" s="101"/>
      <c r="C178" s="79" t="s">
        <v>82</v>
      </c>
      <c r="D178" s="9" t="s">
        <v>5</v>
      </c>
      <c r="E178" s="65">
        <v>285</v>
      </c>
      <c r="F178" s="56">
        <f t="shared" si="9"/>
        <v>2.0357142857142856</v>
      </c>
      <c r="G178" s="56">
        <f t="shared" si="10"/>
        <v>148.60714285714286</v>
      </c>
      <c r="H178" s="29"/>
      <c r="I178" s="27"/>
      <c r="J178" s="26"/>
      <c r="K178" s="26"/>
      <c r="L178" s="97">
        <f t="shared" si="8"/>
        <v>0</v>
      </c>
    </row>
    <row r="179" spans="1:12" ht="24" customHeight="1">
      <c r="A179" s="105"/>
      <c r="B179" s="102"/>
      <c r="C179" s="73" t="s">
        <v>83</v>
      </c>
      <c r="D179" s="9" t="s">
        <v>5</v>
      </c>
      <c r="E179" s="65">
        <v>285</v>
      </c>
      <c r="F179" s="57">
        <f t="shared" si="9"/>
        <v>2.0357142857142856</v>
      </c>
      <c r="G179" s="57">
        <f t="shared" si="10"/>
        <v>148.60714285714286</v>
      </c>
      <c r="H179" s="35" t="s">
        <v>26</v>
      </c>
      <c r="I179" s="27"/>
      <c r="J179" s="26"/>
      <c r="K179" s="26"/>
      <c r="L179" s="97">
        <f t="shared" si="8"/>
        <v>0</v>
      </c>
    </row>
    <row r="180" spans="1:12" ht="24" customHeight="1">
      <c r="A180" s="103"/>
      <c r="B180" s="106" t="s">
        <v>43</v>
      </c>
      <c r="C180" s="74" t="s">
        <v>79</v>
      </c>
      <c r="D180" s="24" t="s">
        <v>5</v>
      </c>
      <c r="E180" s="25">
        <v>152</v>
      </c>
      <c r="F180" s="56">
        <f t="shared" si="9"/>
        <v>1.0857142857142856</v>
      </c>
      <c r="G180" s="56">
        <f t="shared" si="10"/>
        <v>79.257142857142853</v>
      </c>
      <c r="H180" s="29"/>
      <c r="I180" s="30"/>
      <c r="J180" s="26"/>
      <c r="K180" s="26"/>
      <c r="L180" s="97">
        <f t="shared" si="8"/>
        <v>0</v>
      </c>
    </row>
    <row r="181" spans="1:12" ht="24" customHeight="1">
      <c r="A181" s="104"/>
      <c r="B181" s="107"/>
      <c r="C181" s="75" t="s">
        <v>80</v>
      </c>
      <c r="D181" s="9" t="s">
        <v>5</v>
      </c>
      <c r="E181" s="65">
        <v>209</v>
      </c>
      <c r="F181" s="56">
        <f t="shared" si="9"/>
        <v>1.4928571428571429</v>
      </c>
      <c r="G181" s="56">
        <f t="shared" si="10"/>
        <v>108.97857142857143</v>
      </c>
      <c r="H181" s="29" t="s">
        <v>26</v>
      </c>
      <c r="I181" s="27"/>
      <c r="J181" s="26"/>
      <c r="K181" s="26"/>
      <c r="L181" s="97">
        <f t="shared" si="8"/>
        <v>0</v>
      </c>
    </row>
    <row r="182" spans="1:12" ht="24" customHeight="1">
      <c r="A182" s="104"/>
      <c r="B182" s="107"/>
      <c r="C182" s="75" t="s">
        <v>81</v>
      </c>
      <c r="D182" s="9" t="s">
        <v>5</v>
      </c>
      <c r="E182" s="65">
        <v>209</v>
      </c>
      <c r="F182" s="56">
        <f t="shared" si="9"/>
        <v>1.4928571428571429</v>
      </c>
      <c r="G182" s="56">
        <f t="shared" si="10"/>
        <v>108.97857142857143</v>
      </c>
      <c r="H182" s="29" t="s">
        <v>26</v>
      </c>
      <c r="I182" s="27"/>
      <c r="J182" s="26"/>
      <c r="K182" s="26"/>
      <c r="L182" s="97">
        <f t="shared" si="8"/>
        <v>0</v>
      </c>
    </row>
    <row r="183" spans="1:12" ht="24" customHeight="1">
      <c r="A183" s="104"/>
      <c r="B183" s="107"/>
      <c r="C183" s="76" t="s">
        <v>82</v>
      </c>
      <c r="D183" s="9" t="s">
        <v>5</v>
      </c>
      <c r="E183" s="65">
        <v>285</v>
      </c>
      <c r="F183" s="56">
        <f t="shared" si="9"/>
        <v>2.0357142857142856</v>
      </c>
      <c r="G183" s="56">
        <f t="shared" si="10"/>
        <v>148.60714285714286</v>
      </c>
      <c r="H183" s="29" t="s">
        <v>26</v>
      </c>
      <c r="I183" s="27"/>
      <c r="J183" s="26"/>
      <c r="K183" s="26"/>
      <c r="L183" s="97">
        <f t="shared" si="8"/>
        <v>0</v>
      </c>
    </row>
    <row r="184" spans="1:12" ht="24" customHeight="1">
      <c r="A184" s="105"/>
      <c r="B184" s="108"/>
      <c r="C184" s="77" t="s">
        <v>83</v>
      </c>
      <c r="D184" s="9" t="s">
        <v>5</v>
      </c>
      <c r="E184" s="65">
        <v>285</v>
      </c>
      <c r="F184" s="57">
        <f t="shared" si="9"/>
        <v>2.0357142857142856</v>
      </c>
      <c r="G184" s="57">
        <f t="shared" si="10"/>
        <v>148.60714285714286</v>
      </c>
      <c r="H184" s="35"/>
      <c r="I184" s="27"/>
      <c r="J184" s="26"/>
      <c r="K184" s="26"/>
      <c r="L184" s="97">
        <f t="shared" si="8"/>
        <v>0</v>
      </c>
    </row>
    <row r="185" spans="1:12" ht="24" customHeight="1">
      <c r="A185" s="103"/>
      <c r="B185" s="106" t="s">
        <v>16</v>
      </c>
      <c r="C185" s="70" t="s">
        <v>79</v>
      </c>
      <c r="D185" s="39" t="s">
        <v>5</v>
      </c>
      <c r="E185" s="40">
        <v>152</v>
      </c>
      <c r="F185" s="56">
        <f t="shared" si="9"/>
        <v>1.0857142857142856</v>
      </c>
      <c r="G185" s="56">
        <f t="shared" si="10"/>
        <v>79.257142857142853</v>
      </c>
      <c r="H185" s="29"/>
      <c r="I185" s="30"/>
      <c r="J185" s="26"/>
      <c r="K185" s="26"/>
      <c r="L185" s="97">
        <f t="shared" si="8"/>
        <v>0</v>
      </c>
    </row>
    <row r="186" spans="1:12" ht="24" customHeight="1">
      <c r="A186" s="104"/>
      <c r="B186" s="107"/>
      <c r="C186" s="71" t="s">
        <v>80</v>
      </c>
      <c r="D186" s="62" t="s">
        <v>5</v>
      </c>
      <c r="E186" s="41">
        <v>209</v>
      </c>
      <c r="F186" s="56">
        <f t="shared" si="9"/>
        <v>1.4928571428571429</v>
      </c>
      <c r="G186" s="56">
        <f t="shared" si="10"/>
        <v>108.97857142857143</v>
      </c>
      <c r="H186" s="29" t="s">
        <v>26</v>
      </c>
      <c r="I186" s="27"/>
      <c r="J186" s="26"/>
      <c r="K186" s="26"/>
      <c r="L186" s="97">
        <f t="shared" si="8"/>
        <v>0</v>
      </c>
    </row>
    <row r="187" spans="1:12" ht="24" customHeight="1">
      <c r="A187" s="104"/>
      <c r="B187" s="107"/>
      <c r="C187" s="71" t="s">
        <v>81</v>
      </c>
      <c r="D187" s="62" t="s">
        <v>5</v>
      </c>
      <c r="E187" s="41">
        <v>209</v>
      </c>
      <c r="F187" s="56">
        <f t="shared" si="9"/>
        <v>1.4928571428571429</v>
      </c>
      <c r="G187" s="56">
        <f t="shared" si="10"/>
        <v>108.97857142857143</v>
      </c>
      <c r="H187" s="29" t="s">
        <v>26</v>
      </c>
      <c r="I187" s="27"/>
      <c r="J187" s="26"/>
      <c r="K187" s="26"/>
      <c r="L187" s="97">
        <f t="shared" si="8"/>
        <v>0</v>
      </c>
    </row>
    <row r="188" spans="1:12" ht="24" customHeight="1">
      <c r="A188" s="104"/>
      <c r="B188" s="107"/>
      <c r="C188" s="72" t="s">
        <v>82</v>
      </c>
      <c r="D188" s="62" t="s">
        <v>5</v>
      </c>
      <c r="E188" s="41">
        <v>285</v>
      </c>
      <c r="F188" s="56">
        <f t="shared" si="9"/>
        <v>2.0357142857142856</v>
      </c>
      <c r="G188" s="56">
        <f t="shared" si="10"/>
        <v>148.60714285714286</v>
      </c>
      <c r="H188" s="29"/>
      <c r="I188" s="27"/>
      <c r="J188" s="26"/>
      <c r="K188" s="26"/>
      <c r="L188" s="97">
        <f t="shared" si="8"/>
        <v>0</v>
      </c>
    </row>
    <row r="189" spans="1:12" ht="24" customHeight="1">
      <c r="A189" s="105"/>
      <c r="B189" s="108"/>
      <c r="C189" s="73" t="s">
        <v>83</v>
      </c>
      <c r="D189" s="11" t="s">
        <v>5</v>
      </c>
      <c r="E189" s="50">
        <v>285</v>
      </c>
      <c r="F189" s="57">
        <f t="shared" si="9"/>
        <v>2.0357142857142856</v>
      </c>
      <c r="G189" s="57">
        <f t="shared" si="10"/>
        <v>148.60714285714286</v>
      </c>
      <c r="H189" s="35"/>
      <c r="I189" s="27"/>
      <c r="J189" s="26"/>
      <c r="K189" s="26"/>
      <c r="L189" s="97">
        <f t="shared" si="8"/>
        <v>0</v>
      </c>
    </row>
    <row r="190" spans="1:12" ht="24" customHeight="1">
      <c r="A190" s="103"/>
      <c r="B190" s="106" t="s">
        <v>48</v>
      </c>
      <c r="C190" s="74" t="s">
        <v>79</v>
      </c>
      <c r="D190" s="24" t="s">
        <v>5</v>
      </c>
      <c r="E190" s="25">
        <v>152</v>
      </c>
      <c r="F190" s="56">
        <f t="shared" si="9"/>
        <v>1.0857142857142856</v>
      </c>
      <c r="G190" s="56">
        <f t="shared" si="10"/>
        <v>79.257142857142853</v>
      </c>
      <c r="H190" s="29" t="s">
        <v>26</v>
      </c>
      <c r="I190" s="30"/>
      <c r="J190" s="26"/>
      <c r="K190" s="26"/>
      <c r="L190" s="97">
        <f t="shared" si="8"/>
        <v>0</v>
      </c>
    </row>
    <row r="191" spans="1:12" ht="24" customHeight="1">
      <c r="A191" s="104"/>
      <c r="B191" s="107"/>
      <c r="C191" s="75" t="s">
        <v>80</v>
      </c>
      <c r="D191" s="9" t="s">
        <v>5</v>
      </c>
      <c r="E191" s="65">
        <v>209</v>
      </c>
      <c r="F191" s="56">
        <f t="shared" si="9"/>
        <v>1.4928571428571429</v>
      </c>
      <c r="G191" s="56">
        <f t="shared" si="10"/>
        <v>108.97857142857143</v>
      </c>
      <c r="H191" s="29" t="s">
        <v>26</v>
      </c>
      <c r="I191" s="27"/>
      <c r="J191" s="26"/>
      <c r="K191" s="26"/>
      <c r="L191" s="97">
        <f t="shared" si="8"/>
        <v>0</v>
      </c>
    </row>
    <row r="192" spans="1:12" ht="24" customHeight="1">
      <c r="A192" s="104"/>
      <c r="B192" s="107"/>
      <c r="C192" s="75" t="s">
        <v>81</v>
      </c>
      <c r="D192" s="9" t="s">
        <v>5</v>
      </c>
      <c r="E192" s="65">
        <v>209</v>
      </c>
      <c r="F192" s="56">
        <f t="shared" si="9"/>
        <v>1.4928571428571429</v>
      </c>
      <c r="G192" s="56">
        <f t="shared" si="10"/>
        <v>108.97857142857143</v>
      </c>
      <c r="H192" s="29" t="s">
        <v>26</v>
      </c>
      <c r="I192" s="27"/>
      <c r="J192" s="26"/>
      <c r="K192" s="26"/>
      <c r="L192" s="97">
        <f t="shared" si="8"/>
        <v>0</v>
      </c>
    </row>
    <row r="193" spans="1:12" ht="24" customHeight="1">
      <c r="A193" s="104"/>
      <c r="B193" s="107"/>
      <c r="C193" s="76" t="s">
        <v>82</v>
      </c>
      <c r="D193" s="9" t="s">
        <v>5</v>
      </c>
      <c r="E193" s="65">
        <v>285</v>
      </c>
      <c r="F193" s="56">
        <f t="shared" si="9"/>
        <v>2.0357142857142856</v>
      </c>
      <c r="G193" s="56">
        <f t="shared" si="10"/>
        <v>148.60714285714286</v>
      </c>
      <c r="H193" s="29"/>
      <c r="I193" s="27"/>
      <c r="J193" s="26"/>
      <c r="K193" s="26"/>
      <c r="L193" s="97">
        <f t="shared" si="8"/>
        <v>0</v>
      </c>
    </row>
    <row r="194" spans="1:12" ht="24" customHeight="1">
      <c r="A194" s="105"/>
      <c r="B194" s="108"/>
      <c r="C194" s="77" t="s">
        <v>83</v>
      </c>
      <c r="D194" s="9" t="s">
        <v>5</v>
      </c>
      <c r="E194" s="65">
        <v>285</v>
      </c>
      <c r="F194" s="57">
        <f t="shared" si="9"/>
        <v>2.0357142857142856</v>
      </c>
      <c r="G194" s="57">
        <f t="shared" si="10"/>
        <v>148.60714285714286</v>
      </c>
      <c r="H194" s="29"/>
      <c r="I194" s="27"/>
      <c r="J194" s="26"/>
      <c r="K194" s="26"/>
      <c r="L194" s="97">
        <f t="shared" si="8"/>
        <v>0</v>
      </c>
    </row>
    <row r="195" spans="1:12" ht="19.899999999999999" customHeight="1">
      <c r="A195" s="103"/>
      <c r="B195" s="106" t="s">
        <v>17</v>
      </c>
      <c r="C195" s="70" t="s">
        <v>79</v>
      </c>
      <c r="D195" s="39" t="s">
        <v>5</v>
      </c>
      <c r="E195" s="40">
        <v>152</v>
      </c>
      <c r="F195" s="55">
        <f>E195/$J$4</f>
        <v>1.0857142857142856</v>
      </c>
      <c r="G195" s="55">
        <f>F195*$J$5</f>
        <v>79.257142857142853</v>
      </c>
      <c r="H195" s="28"/>
      <c r="I195" s="30"/>
      <c r="J195" s="26"/>
      <c r="K195" s="26"/>
      <c r="L195" s="97">
        <f t="shared" si="8"/>
        <v>0</v>
      </c>
    </row>
    <row r="196" spans="1:12" ht="19.899999999999999" customHeight="1">
      <c r="A196" s="104"/>
      <c r="B196" s="107"/>
      <c r="C196" s="71" t="s">
        <v>80</v>
      </c>
      <c r="D196" s="62" t="s">
        <v>5</v>
      </c>
      <c r="E196" s="41">
        <v>209</v>
      </c>
      <c r="F196" s="56">
        <f t="shared" ref="F196:F200" si="11">E196/$J$4</f>
        <v>1.4928571428571429</v>
      </c>
      <c r="G196" s="56">
        <f t="shared" ref="G196:G200" si="12">F196*$J$5</f>
        <v>108.97857142857143</v>
      </c>
      <c r="H196" s="29" t="s">
        <v>26</v>
      </c>
      <c r="I196" s="27"/>
      <c r="J196" s="26"/>
      <c r="K196" s="26"/>
      <c r="L196" s="97">
        <f t="shared" si="8"/>
        <v>0</v>
      </c>
    </row>
    <row r="197" spans="1:12" ht="19.899999999999999" customHeight="1">
      <c r="A197" s="104"/>
      <c r="B197" s="107"/>
      <c r="C197" s="71" t="s">
        <v>81</v>
      </c>
      <c r="D197" s="62" t="s">
        <v>5</v>
      </c>
      <c r="E197" s="41">
        <v>209</v>
      </c>
      <c r="F197" s="56">
        <f t="shared" si="11"/>
        <v>1.4928571428571429</v>
      </c>
      <c r="G197" s="56">
        <f t="shared" si="12"/>
        <v>108.97857142857143</v>
      </c>
      <c r="H197" s="29"/>
      <c r="I197" s="27"/>
      <c r="J197" s="26"/>
      <c r="K197" s="26"/>
      <c r="L197" s="97">
        <f t="shared" si="8"/>
        <v>0</v>
      </c>
    </row>
    <row r="198" spans="1:12" ht="19.899999999999999" customHeight="1">
      <c r="A198" s="104"/>
      <c r="B198" s="107"/>
      <c r="C198" s="76" t="s">
        <v>82</v>
      </c>
      <c r="D198" s="9" t="s">
        <v>5</v>
      </c>
      <c r="E198" s="65">
        <v>285</v>
      </c>
      <c r="F198" s="56">
        <f t="shared" si="11"/>
        <v>2.0357142857142856</v>
      </c>
      <c r="G198" s="56">
        <f t="shared" si="12"/>
        <v>148.60714285714286</v>
      </c>
      <c r="H198" s="29" t="s">
        <v>26</v>
      </c>
      <c r="I198" s="27"/>
      <c r="J198" s="26"/>
      <c r="K198" s="26"/>
      <c r="L198" s="97">
        <f t="shared" si="8"/>
        <v>0</v>
      </c>
    </row>
    <row r="199" spans="1:12" ht="19.899999999999999" customHeight="1">
      <c r="A199" s="104"/>
      <c r="B199" s="107"/>
      <c r="C199" s="76" t="s">
        <v>83</v>
      </c>
      <c r="D199" s="9" t="s">
        <v>5</v>
      </c>
      <c r="E199" s="65">
        <v>285</v>
      </c>
      <c r="F199" s="56">
        <f t="shared" si="11"/>
        <v>2.0357142857142856</v>
      </c>
      <c r="G199" s="56">
        <f t="shared" si="12"/>
        <v>148.60714285714286</v>
      </c>
      <c r="H199" s="29" t="s">
        <v>26</v>
      </c>
      <c r="I199" s="27"/>
      <c r="J199" s="26"/>
      <c r="K199" s="26"/>
      <c r="L199" s="97">
        <f t="shared" si="8"/>
        <v>0</v>
      </c>
    </row>
    <row r="200" spans="1:12" ht="19.899999999999999" customHeight="1">
      <c r="A200" s="105"/>
      <c r="B200" s="108"/>
      <c r="C200" s="77" t="s">
        <v>85</v>
      </c>
      <c r="D200" s="9" t="s">
        <v>5</v>
      </c>
      <c r="E200" s="65">
        <v>342</v>
      </c>
      <c r="F200" s="57">
        <f t="shared" si="11"/>
        <v>2.4428571428571431</v>
      </c>
      <c r="G200" s="57">
        <f t="shared" si="12"/>
        <v>178.32857142857145</v>
      </c>
      <c r="H200" s="29"/>
      <c r="I200" s="27"/>
      <c r="J200" s="26"/>
      <c r="K200" s="26"/>
      <c r="L200" s="97">
        <f t="shared" si="8"/>
        <v>0</v>
      </c>
    </row>
    <row r="201" spans="1:12" ht="24" customHeight="1">
      <c r="A201" s="103"/>
      <c r="B201" s="106" t="s">
        <v>69</v>
      </c>
      <c r="C201" s="74" t="s">
        <v>79</v>
      </c>
      <c r="D201" s="24" t="s">
        <v>5</v>
      </c>
      <c r="E201" s="25">
        <v>152</v>
      </c>
      <c r="F201" s="56">
        <f t="shared" ref="F201:F260" si="13">E201/$J$4</f>
        <v>1.0857142857142856</v>
      </c>
      <c r="G201" s="56">
        <f t="shared" ref="G201:G260" si="14">F201*$J$5</f>
        <v>79.257142857142853</v>
      </c>
      <c r="H201" s="28" t="s">
        <v>26</v>
      </c>
      <c r="I201" s="30"/>
      <c r="J201" s="26"/>
      <c r="K201" s="26"/>
      <c r="L201" s="97">
        <f t="shared" si="8"/>
        <v>0</v>
      </c>
    </row>
    <row r="202" spans="1:12" ht="24" customHeight="1">
      <c r="A202" s="104"/>
      <c r="B202" s="107"/>
      <c r="C202" s="75" t="s">
        <v>80</v>
      </c>
      <c r="D202" s="9" t="s">
        <v>5</v>
      </c>
      <c r="E202" s="65">
        <v>209</v>
      </c>
      <c r="F202" s="56">
        <f t="shared" si="13"/>
        <v>1.4928571428571429</v>
      </c>
      <c r="G202" s="56">
        <f t="shared" si="14"/>
        <v>108.97857142857143</v>
      </c>
      <c r="H202" s="29" t="s">
        <v>26</v>
      </c>
      <c r="I202" s="27"/>
      <c r="J202" s="26"/>
      <c r="K202" s="26"/>
      <c r="L202" s="97">
        <f t="shared" si="8"/>
        <v>0</v>
      </c>
    </row>
    <row r="203" spans="1:12" ht="24" customHeight="1">
      <c r="A203" s="104"/>
      <c r="B203" s="107"/>
      <c r="C203" s="75" t="s">
        <v>81</v>
      </c>
      <c r="D203" s="9" t="s">
        <v>5</v>
      </c>
      <c r="E203" s="65">
        <v>209</v>
      </c>
      <c r="F203" s="56">
        <f t="shared" si="13"/>
        <v>1.4928571428571429</v>
      </c>
      <c r="G203" s="56">
        <f t="shared" si="14"/>
        <v>108.97857142857143</v>
      </c>
      <c r="H203" s="29" t="s">
        <v>26</v>
      </c>
      <c r="I203" s="27"/>
      <c r="J203" s="26"/>
      <c r="K203" s="26"/>
      <c r="L203" s="97">
        <f t="shared" si="8"/>
        <v>0</v>
      </c>
    </row>
    <row r="204" spans="1:12" ht="24" customHeight="1">
      <c r="A204" s="104"/>
      <c r="B204" s="107"/>
      <c r="C204" s="76" t="s">
        <v>82</v>
      </c>
      <c r="D204" s="9" t="s">
        <v>5</v>
      </c>
      <c r="E204" s="65">
        <v>285</v>
      </c>
      <c r="F204" s="56">
        <f t="shared" si="13"/>
        <v>2.0357142857142856</v>
      </c>
      <c r="G204" s="56">
        <f t="shared" si="14"/>
        <v>148.60714285714286</v>
      </c>
      <c r="H204" s="29"/>
      <c r="I204" s="27"/>
      <c r="J204" s="26"/>
      <c r="K204" s="26"/>
      <c r="L204" s="97">
        <f t="shared" si="8"/>
        <v>0</v>
      </c>
    </row>
    <row r="205" spans="1:12" ht="24" customHeight="1">
      <c r="A205" s="105"/>
      <c r="B205" s="108"/>
      <c r="C205" s="77" t="s">
        <v>83</v>
      </c>
      <c r="D205" s="9" t="s">
        <v>5</v>
      </c>
      <c r="E205" s="65">
        <v>285</v>
      </c>
      <c r="F205" s="57">
        <f t="shared" si="13"/>
        <v>2.0357142857142856</v>
      </c>
      <c r="G205" s="57">
        <f t="shared" si="14"/>
        <v>148.60714285714286</v>
      </c>
      <c r="H205" s="29"/>
      <c r="I205" s="27"/>
      <c r="J205" s="26"/>
      <c r="K205" s="26"/>
      <c r="L205" s="97">
        <f t="shared" si="8"/>
        <v>0</v>
      </c>
    </row>
    <row r="206" spans="1:12" ht="24" customHeight="1">
      <c r="A206" s="103"/>
      <c r="B206" s="106" t="s">
        <v>46</v>
      </c>
      <c r="C206" s="74" t="s">
        <v>79</v>
      </c>
      <c r="D206" s="24" t="s">
        <v>5</v>
      </c>
      <c r="E206" s="25">
        <v>152</v>
      </c>
      <c r="F206" s="56">
        <f t="shared" si="13"/>
        <v>1.0857142857142856</v>
      </c>
      <c r="G206" s="56">
        <f t="shared" si="14"/>
        <v>79.257142857142853</v>
      </c>
      <c r="H206" s="28"/>
      <c r="I206" s="30"/>
      <c r="J206" s="26"/>
      <c r="K206" s="26"/>
      <c r="L206" s="97">
        <f t="shared" ref="L206:L260" si="15">F206*I206</f>
        <v>0</v>
      </c>
    </row>
    <row r="207" spans="1:12" ht="24" customHeight="1">
      <c r="A207" s="104"/>
      <c r="B207" s="107"/>
      <c r="C207" s="75" t="s">
        <v>80</v>
      </c>
      <c r="D207" s="9" t="s">
        <v>5</v>
      </c>
      <c r="E207" s="65">
        <v>209</v>
      </c>
      <c r="F207" s="56">
        <f t="shared" si="13"/>
        <v>1.4928571428571429</v>
      </c>
      <c r="G207" s="56">
        <f t="shared" si="14"/>
        <v>108.97857142857143</v>
      </c>
      <c r="H207" s="29" t="s">
        <v>26</v>
      </c>
      <c r="I207" s="27"/>
      <c r="J207" s="26"/>
      <c r="K207" s="26"/>
      <c r="L207" s="97">
        <f t="shared" si="15"/>
        <v>0</v>
      </c>
    </row>
    <row r="208" spans="1:12" ht="24" customHeight="1">
      <c r="A208" s="104"/>
      <c r="B208" s="107"/>
      <c r="C208" s="75" t="s">
        <v>81</v>
      </c>
      <c r="D208" s="9" t="s">
        <v>5</v>
      </c>
      <c r="E208" s="65">
        <v>209</v>
      </c>
      <c r="F208" s="56">
        <f t="shared" si="13"/>
        <v>1.4928571428571429</v>
      </c>
      <c r="G208" s="56">
        <f t="shared" si="14"/>
        <v>108.97857142857143</v>
      </c>
      <c r="H208" s="29" t="s">
        <v>26</v>
      </c>
      <c r="I208" s="27"/>
      <c r="J208" s="26"/>
      <c r="K208" s="26"/>
      <c r="L208" s="97">
        <f t="shared" si="15"/>
        <v>0</v>
      </c>
    </row>
    <row r="209" spans="1:12" ht="24" customHeight="1">
      <c r="A209" s="104"/>
      <c r="B209" s="107"/>
      <c r="C209" s="76" t="s">
        <v>82</v>
      </c>
      <c r="D209" s="9" t="s">
        <v>5</v>
      </c>
      <c r="E209" s="65">
        <v>285</v>
      </c>
      <c r="F209" s="56">
        <f t="shared" si="13"/>
        <v>2.0357142857142856</v>
      </c>
      <c r="G209" s="56">
        <f t="shared" si="14"/>
        <v>148.60714285714286</v>
      </c>
      <c r="H209" s="29"/>
      <c r="I209" s="27"/>
      <c r="J209" s="26"/>
      <c r="K209" s="26"/>
      <c r="L209" s="97">
        <f t="shared" si="15"/>
        <v>0</v>
      </c>
    </row>
    <row r="210" spans="1:12" ht="24" customHeight="1">
      <c r="A210" s="105"/>
      <c r="B210" s="108"/>
      <c r="C210" s="77" t="s">
        <v>83</v>
      </c>
      <c r="D210" s="9" t="s">
        <v>5</v>
      </c>
      <c r="E210" s="65">
        <v>285</v>
      </c>
      <c r="F210" s="57">
        <f t="shared" si="13"/>
        <v>2.0357142857142856</v>
      </c>
      <c r="G210" s="57">
        <f t="shared" si="14"/>
        <v>148.60714285714286</v>
      </c>
      <c r="H210" s="29"/>
      <c r="I210" s="27"/>
      <c r="J210" s="26"/>
      <c r="K210" s="26"/>
      <c r="L210" s="97">
        <f t="shared" si="15"/>
        <v>0</v>
      </c>
    </row>
    <row r="211" spans="1:12" ht="24" customHeight="1">
      <c r="A211" s="103"/>
      <c r="B211" s="100" t="s">
        <v>47</v>
      </c>
      <c r="C211" s="74" t="s">
        <v>79</v>
      </c>
      <c r="D211" s="24" t="s">
        <v>5</v>
      </c>
      <c r="E211" s="25">
        <v>152</v>
      </c>
      <c r="F211" s="56">
        <f t="shared" si="13"/>
        <v>1.0857142857142856</v>
      </c>
      <c r="G211" s="56">
        <f t="shared" si="14"/>
        <v>79.257142857142853</v>
      </c>
      <c r="H211" s="28" t="s">
        <v>26</v>
      </c>
      <c r="I211" s="30"/>
      <c r="J211" s="26"/>
      <c r="K211" s="26"/>
      <c r="L211" s="97">
        <f t="shared" si="15"/>
        <v>0</v>
      </c>
    </row>
    <row r="212" spans="1:12" ht="24" customHeight="1">
      <c r="A212" s="104"/>
      <c r="B212" s="101"/>
      <c r="C212" s="78" t="s">
        <v>80</v>
      </c>
      <c r="D212" s="9" t="s">
        <v>5</v>
      </c>
      <c r="E212" s="65">
        <v>209</v>
      </c>
      <c r="F212" s="56">
        <f t="shared" si="13"/>
        <v>1.4928571428571429</v>
      </c>
      <c r="G212" s="56">
        <f t="shared" si="14"/>
        <v>108.97857142857143</v>
      </c>
      <c r="H212" s="29" t="s">
        <v>26</v>
      </c>
      <c r="I212" s="27"/>
      <c r="J212" s="26"/>
      <c r="K212" s="26"/>
      <c r="L212" s="97">
        <f t="shared" si="15"/>
        <v>0</v>
      </c>
    </row>
    <row r="213" spans="1:12" ht="24" customHeight="1">
      <c r="A213" s="104"/>
      <c r="B213" s="101"/>
      <c r="C213" s="78" t="s">
        <v>81</v>
      </c>
      <c r="D213" s="9" t="s">
        <v>5</v>
      </c>
      <c r="E213" s="65">
        <v>209</v>
      </c>
      <c r="F213" s="56">
        <f t="shared" si="13"/>
        <v>1.4928571428571429</v>
      </c>
      <c r="G213" s="56">
        <f t="shared" si="14"/>
        <v>108.97857142857143</v>
      </c>
      <c r="H213" s="29" t="s">
        <v>26</v>
      </c>
      <c r="I213" s="27"/>
      <c r="J213" s="26"/>
      <c r="K213" s="26"/>
      <c r="L213" s="97">
        <f t="shared" si="15"/>
        <v>0</v>
      </c>
    </row>
    <row r="214" spans="1:12" ht="24" customHeight="1">
      <c r="A214" s="104"/>
      <c r="B214" s="101"/>
      <c r="C214" s="79" t="s">
        <v>82</v>
      </c>
      <c r="D214" s="9" t="s">
        <v>5</v>
      </c>
      <c r="E214" s="65">
        <v>285</v>
      </c>
      <c r="F214" s="56">
        <f t="shared" si="13"/>
        <v>2.0357142857142856</v>
      </c>
      <c r="G214" s="56">
        <f t="shared" si="14"/>
        <v>148.60714285714286</v>
      </c>
      <c r="H214" s="29" t="s">
        <v>26</v>
      </c>
      <c r="I214" s="27"/>
      <c r="J214" s="26"/>
      <c r="K214" s="26"/>
      <c r="L214" s="97">
        <f t="shared" si="15"/>
        <v>0</v>
      </c>
    </row>
    <row r="215" spans="1:12" ht="24" customHeight="1">
      <c r="A215" s="105"/>
      <c r="B215" s="102"/>
      <c r="C215" s="73" t="s">
        <v>83</v>
      </c>
      <c r="D215" s="9" t="s">
        <v>5</v>
      </c>
      <c r="E215" s="65">
        <v>285</v>
      </c>
      <c r="F215" s="57">
        <f t="shared" si="13"/>
        <v>2.0357142857142856</v>
      </c>
      <c r="G215" s="57">
        <f t="shared" si="14"/>
        <v>148.60714285714286</v>
      </c>
      <c r="H215" s="29" t="s">
        <v>26</v>
      </c>
      <c r="I215" s="27"/>
      <c r="J215" s="26"/>
      <c r="K215" s="26"/>
      <c r="L215" s="97">
        <f t="shared" si="15"/>
        <v>0</v>
      </c>
    </row>
    <row r="216" spans="1:12" ht="24" customHeight="1">
      <c r="A216" s="103"/>
      <c r="B216" s="100" t="s">
        <v>42</v>
      </c>
      <c r="C216" s="74" t="s">
        <v>79</v>
      </c>
      <c r="D216" s="24" t="s">
        <v>5</v>
      </c>
      <c r="E216" s="25">
        <v>152</v>
      </c>
      <c r="F216" s="56">
        <f t="shared" si="13"/>
        <v>1.0857142857142856</v>
      </c>
      <c r="G216" s="56">
        <f t="shared" si="14"/>
        <v>79.257142857142853</v>
      </c>
      <c r="H216" s="28"/>
      <c r="I216" s="30"/>
      <c r="J216" s="26"/>
      <c r="K216" s="26"/>
      <c r="L216" s="97">
        <f t="shared" si="15"/>
        <v>0</v>
      </c>
    </row>
    <row r="217" spans="1:12" ht="24" customHeight="1">
      <c r="A217" s="104"/>
      <c r="B217" s="101"/>
      <c r="C217" s="78" t="s">
        <v>80</v>
      </c>
      <c r="D217" s="9" t="s">
        <v>5</v>
      </c>
      <c r="E217" s="65">
        <v>209</v>
      </c>
      <c r="F217" s="56">
        <f t="shared" si="13"/>
        <v>1.4928571428571429</v>
      </c>
      <c r="G217" s="56">
        <f t="shared" si="14"/>
        <v>108.97857142857143</v>
      </c>
      <c r="H217" s="29"/>
      <c r="I217" s="27"/>
      <c r="J217" s="26"/>
      <c r="K217" s="26"/>
      <c r="L217" s="97">
        <f t="shared" si="15"/>
        <v>0</v>
      </c>
    </row>
    <row r="218" spans="1:12" ht="24" customHeight="1">
      <c r="A218" s="104"/>
      <c r="B218" s="101"/>
      <c r="C218" s="78" t="s">
        <v>81</v>
      </c>
      <c r="D218" s="9" t="s">
        <v>5</v>
      </c>
      <c r="E218" s="65">
        <v>209</v>
      </c>
      <c r="F218" s="56">
        <f t="shared" si="13"/>
        <v>1.4928571428571429</v>
      </c>
      <c r="G218" s="56">
        <f t="shared" si="14"/>
        <v>108.97857142857143</v>
      </c>
      <c r="H218" s="29"/>
      <c r="I218" s="27"/>
      <c r="J218" s="26"/>
      <c r="K218" s="26"/>
      <c r="L218" s="97">
        <f t="shared" si="15"/>
        <v>0</v>
      </c>
    </row>
    <row r="219" spans="1:12" ht="24" customHeight="1">
      <c r="A219" s="104"/>
      <c r="B219" s="101"/>
      <c r="C219" s="79" t="s">
        <v>82</v>
      </c>
      <c r="D219" s="9" t="s">
        <v>5</v>
      </c>
      <c r="E219" s="65">
        <v>285</v>
      </c>
      <c r="F219" s="56">
        <f t="shared" si="13"/>
        <v>2.0357142857142856</v>
      </c>
      <c r="G219" s="56">
        <f t="shared" si="14"/>
        <v>148.60714285714286</v>
      </c>
      <c r="H219" s="29"/>
      <c r="I219" s="27"/>
      <c r="J219" s="26"/>
      <c r="K219" s="26"/>
      <c r="L219" s="97">
        <f t="shared" si="15"/>
        <v>0</v>
      </c>
    </row>
    <row r="220" spans="1:12" ht="24" customHeight="1">
      <c r="A220" s="105"/>
      <c r="B220" s="102"/>
      <c r="C220" s="73" t="s">
        <v>83</v>
      </c>
      <c r="D220" s="60" t="s">
        <v>5</v>
      </c>
      <c r="E220" s="61">
        <v>285</v>
      </c>
      <c r="F220" s="57">
        <f t="shared" si="13"/>
        <v>2.0357142857142856</v>
      </c>
      <c r="G220" s="57">
        <f t="shared" si="14"/>
        <v>148.60714285714286</v>
      </c>
      <c r="H220" s="35"/>
      <c r="I220" s="36"/>
      <c r="J220" s="26"/>
      <c r="K220" s="26"/>
      <c r="L220" s="97">
        <f t="shared" si="15"/>
        <v>0</v>
      </c>
    </row>
    <row r="221" spans="1:12" ht="24" customHeight="1">
      <c r="A221" s="103"/>
      <c r="B221" s="100" t="s">
        <v>45</v>
      </c>
      <c r="C221" s="83" t="s">
        <v>79</v>
      </c>
      <c r="D221" s="24" t="s">
        <v>5</v>
      </c>
      <c r="E221" s="25">
        <v>152</v>
      </c>
      <c r="F221" s="56">
        <f t="shared" si="13"/>
        <v>1.0857142857142856</v>
      </c>
      <c r="G221" s="56">
        <f t="shared" si="14"/>
        <v>79.257142857142853</v>
      </c>
      <c r="H221" s="29"/>
      <c r="I221" s="30"/>
      <c r="J221" s="26"/>
      <c r="K221" s="26"/>
      <c r="L221" s="97">
        <f t="shared" si="15"/>
        <v>0</v>
      </c>
    </row>
    <row r="222" spans="1:12" ht="24" customHeight="1">
      <c r="A222" s="104"/>
      <c r="B222" s="101"/>
      <c r="C222" s="84" t="s">
        <v>80</v>
      </c>
      <c r="D222" s="9" t="s">
        <v>5</v>
      </c>
      <c r="E222" s="65">
        <v>209</v>
      </c>
      <c r="F222" s="56">
        <f t="shared" si="13"/>
        <v>1.4928571428571429</v>
      </c>
      <c r="G222" s="56">
        <f t="shared" si="14"/>
        <v>108.97857142857143</v>
      </c>
      <c r="H222" s="29"/>
      <c r="I222" s="27"/>
      <c r="J222" s="26"/>
      <c r="K222" s="26"/>
      <c r="L222" s="97">
        <f t="shared" si="15"/>
        <v>0</v>
      </c>
    </row>
    <row r="223" spans="1:12" ht="24" customHeight="1">
      <c r="A223" s="104"/>
      <c r="B223" s="101"/>
      <c r="C223" s="84" t="s">
        <v>81</v>
      </c>
      <c r="D223" s="9" t="s">
        <v>5</v>
      </c>
      <c r="E223" s="65">
        <v>209</v>
      </c>
      <c r="F223" s="56">
        <f t="shared" si="13"/>
        <v>1.4928571428571429</v>
      </c>
      <c r="G223" s="56">
        <f t="shared" si="14"/>
        <v>108.97857142857143</v>
      </c>
      <c r="H223" s="29"/>
      <c r="I223" s="27"/>
      <c r="J223" s="26"/>
      <c r="K223" s="26"/>
      <c r="L223" s="97">
        <f t="shared" si="15"/>
        <v>0</v>
      </c>
    </row>
    <row r="224" spans="1:12" ht="24" customHeight="1">
      <c r="A224" s="104"/>
      <c r="B224" s="101"/>
      <c r="C224" s="85" t="s">
        <v>82</v>
      </c>
      <c r="D224" s="9" t="s">
        <v>5</v>
      </c>
      <c r="E224" s="65">
        <v>285</v>
      </c>
      <c r="F224" s="56">
        <f t="shared" si="13"/>
        <v>2.0357142857142856</v>
      </c>
      <c r="G224" s="56">
        <f t="shared" si="14"/>
        <v>148.60714285714286</v>
      </c>
      <c r="H224" s="29"/>
      <c r="I224" s="27"/>
      <c r="J224" s="26"/>
      <c r="K224" s="26"/>
      <c r="L224" s="97">
        <f t="shared" si="15"/>
        <v>0</v>
      </c>
    </row>
    <row r="225" spans="1:12" ht="24" customHeight="1">
      <c r="A225" s="105"/>
      <c r="B225" s="102"/>
      <c r="C225" s="82" t="s">
        <v>83</v>
      </c>
      <c r="D225" s="60" t="s">
        <v>5</v>
      </c>
      <c r="E225" s="61">
        <v>285</v>
      </c>
      <c r="F225" s="57">
        <f t="shared" si="13"/>
        <v>2.0357142857142856</v>
      </c>
      <c r="G225" s="57">
        <f t="shared" si="14"/>
        <v>148.60714285714286</v>
      </c>
      <c r="H225" s="35"/>
      <c r="I225" s="36"/>
      <c r="J225" s="26"/>
      <c r="K225" s="26"/>
      <c r="L225" s="97">
        <f t="shared" si="15"/>
        <v>0</v>
      </c>
    </row>
    <row r="226" spans="1:12" ht="24" customHeight="1">
      <c r="A226" s="103"/>
      <c r="B226" s="106" t="s">
        <v>36</v>
      </c>
      <c r="C226" s="74" t="s">
        <v>79</v>
      </c>
      <c r="D226" s="24" t="s">
        <v>5</v>
      </c>
      <c r="E226" s="25">
        <v>152</v>
      </c>
      <c r="F226" s="56">
        <f t="shared" si="13"/>
        <v>1.0857142857142856</v>
      </c>
      <c r="G226" s="56">
        <f t="shared" si="14"/>
        <v>79.257142857142853</v>
      </c>
      <c r="H226" s="28" t="s">
        <v>26</v>
      </c>
      <c r="I226" s="30"/>
      <c r="J226" s="26"/>
      <c r="K226" s="26"/>
      <c r="L226" s="97">
        <f t="shared" si="15"/>
        <v>0</v>
      </c>
    </row>
    <row r="227" spans="1:12" ht="24" customHeight="1">
      <c r="A227" s="104"/>
      <c r="B227" s="107"/>
      <c r="C227" s="75" t="s">
        <v>80</v>
      </c>
      <c r="D227" s="9" t="s">
        <v>5</v>
      </c>
      <c r="E227" s="65">
        <v>209</v>
      </c>
      <c r="F227" s="56">
        <f t="shared" si="13"/>
        <v>1.4928571428571429</v>
      </c>
      <c r="G227" s="56">
        <f t="shared" si="14"/>
        <v>108.97857142857143</v>
      </c>
      <c r="H227" s="29"/>
      <c r="I227" s="27"/>
      <c r="J227" s="26"/>
      <c r="K227" s="26"/>
      <c r="L227" s="97">
        <f t="shared" si="15"/>
        <v>0</v>
      </c>
    </row>
    <row r="228" spans="1:12" ht="24" customHeight="1">
      <c r="A228" s="104"/>
      <c r="B228" s="107"/>
      <c r="C228" s="75" t="s">
        <v>81</v>
      </c>
      <c r="D228" s="9" t="s">
        <v>5</v>
      </c>
      <c r="E228" s="65">
        <v>209</v>
      </c>
      <c r="F228" s="56">
        <f t="shared" si="13"/>
        <v>1.4928571428571429</v>
      </c>
      <c r="G228" s="56">
        <f t="shared" si="14"/>
        <v>108.97857142857143</v>
      </c>
      <c r="H228" s="29"/>
      <c r="I228" s="27"/>
      <c r="J228" s="26"/>
      <c r="K228" s="26"/>
      <c r="L228" s="97">
        <f t="shared" si="15"/>
        <v>0</v>
      </c>
    </row>
    <row r="229" spans="1:12" ht="24" customHeight="1">
      <c r="A229" s="104"/>
      <c r="B229" s="107"/>
      <c r="C229" s="76" t="s">
        <v>82</v>
      </c>
      <c r="D229" s="9" t="s">
        <v>5</v>
      </c>
      <c r="E229" s="65">
        <v>285</v>
      </c>
      <c r="F229" s="56">
        <f t="shared" si="13"/>
        <v>2.0357142857142856</v>
      </c>
      <c r="G229" s="56">
        <f t="shared" si="14"/>
        <v>148.60714285714286</v>
      </c>
      <c r="H229" s="29"/>
      <c r="I229" s="27"/>
      <c r="J229" s="26"/>
      <c r="K229" s="26"/>
      <c r="L229" s="97">
        <f t="shared" si="15"/>
        <v>0</v>
      </c>
    </row>
    <row r="230" spans="1:12" ht="24" customHeight="1">
      <c r="A230" s="105"/>
      <c r="B230" s="108"/>
      <c r="C230" s="77" t="s">
        <v>83</v>
      </c>
      <c r="D230" s="9" t="s">
        <v>5</v>
      </c>
      <c r="E230" s="65">
        <v>285</v>
      </c>
      <c r="F230" s="57">
        <f t="shared" si="13"/>
        <v>2.0357142857142856</v>
      </c>
      <c r="G230" s="57">
        <f t="shared" si="14"/>
        <v>148.60714285714286</v>
      </c>
      <c r="H230" s="29"/>
      <c r="I230" s="27"/>
      <c r="J230" s="26"/>
      <c r="K230" s="26"/>
      <c r="L230" s="97">
        <f t="shared" si="15"/>
        <v>0</v>
      </c>
    </row>
    <row r="231" spans="1:12" ht="24" customHeight="1">
      <c r="A231" s="103"/>
      <c r="B231" s="106" t="s">
        <v>38</v>
      </c>
      <c r="C231" s="74" t="s">
        <v>79</v>
      </c>
      <c r="D231" s="24" t="s">
        <v>5</v>
      </c>
      <c r="E231" s="25">
        <v>152</v>
      </c>
      <c r="F231" s="56">
        <f t="shared" si="13"/>
        <v>1.0857142857142856</v>
      </c>
      <c r="G231" s="56">
        <f t="shared" si="14"/>
        <v>79.257142857142853</v>
      </c>
      <c r="H231" s="28"/>
      <c r="I231" s="30"/>
      <c r="J231" s="26"/>
      <c r="K231" s="26"/>
      <c r="L231" s="97">
        <f t="shared" si="15"/>
        <v>0</v>
      </c>
    </row>
    <row r="232" spans="1:12" ht="24" customHeight="1">
      <c r="A232" s="104"/>
      <c r="B232" s="107"/>
      <c r="C232" s="75" t="s">
        <v>80</v>
      </c>
      <c r="D232" s="9" t="s">
        <v>5</v>
      </c>
      <c r="E232" s="65">
        <v>209</v>
      </c>
      <c r="F232" s="56">
        <f t="shared" si="13"/>
        <v>1.4928571428571429</v>
      </c>
      <c r="G232" s="56">
        <f t="shared" si="14"/>
        <v>108.97857142857143</v>
      </c>
      <c r="H232" s="29"/>
      <c r="I232" s="27"/>
      <c r="J232" s="26"/>
      <c r="K232" s="26"/>
      <c r="L232" s="97">
        <f t="shared" si="15"/>
        <v>0</v>
      </c>
    </row>
    <row r="233" spans="1:12" ht="24" customHeight="1">
      <c r="A233" s="104"/>
      <c r="B233" s="107"/>
      <c r="C233" s="75" t="s">
        <v>81</v>
      </c>
      <c r="D233" s="9" t="s">
        <v>5</v>
      </c>
      <c r="E233" s="65">
        <v>209</v>
      </c>
      <c r="F233" s="56">
        <f t="shared" si="13"/>
        <v>1.4928571428571429</v>
      </c>
      <c r="G233" s="56">
        <f t="shared" si="14"/>
        <v>108.97857142857143</v>
      </c>
      <c r="H233" s="29"/>
      <c r="I233" s="27"/>
      <c r="J233" s="26"/>
      <c r="K233" s="26"/>
      <c r="L233" s="97">
        <f t="shared" si="15"/>
        <v>0</v>
      </c>
    </row>
    <row r="234" spans="1:12" ht="24" customHeight="1">
      <c r="A234" s="104"/>
      <c r="B234" s="107"/>
      <c r="C234" s="76" t="s">
        <v>82</v>
      </c>
      <c r="D234" s="9" t="s">
        <v>5</v>
      </c>
      <c r="E234" s="65">
        <v>285</v>
      </c>
      <c r="F234" s="56">
        <f t="shared" si="13"/>
        <v>2.0357142857142856</v>
      </c>
      <c r="G234" s="56">
        <f t="shared" si="14"/>
        <v>148.60714285714286</v>
      </c>
      <c r="H234" s="29"/>
      <c r="I234" s="27"/>
      <c r="J234" s="26"/>
      <c r="K234" s="26"/>
      <c r="L234" s="97">
        <f t="shared" si="15"/>
        <v>0</v>
      </c>
    </row>
    <row r="235" spans="1:12" ht="24" customHeight="1">
      <c r="A235" s="105"/>
      <c r="B235" s="108"/>
      <c r="C235" s="77" t="s">
        <v>83</v>
      </c>
      <c r="D235" s="9" t="s">
        <v>5</v>
      </c>
      <c r="E235" s="65">
        <v>285</v>
      </c>
      <c r="F235" s="57">
        <f t="shared" si="13"/>
        <v>2.0357142857142856</v>
      </c>
      <c r="G235" s="57">
        <f t="shared" si="14"/>
        <v>148.60714285714286</v>
      </c>
      <c r="H235" s="29" t="s">
        <v>26</v>
      </c>
      <c r="I235" s="27"/>
      <c r="J235" s="26"/>
      <c r="K235" s="26"/>
      <c r="L235" s="97">
        <f t="shared" si="15"/>
        <v>0</v>
      </c>
    </row>
    <row r="236" spans="1:12" ht="24" customHeight="1">
      <c r="A236" s="103"/>
      <c r="B236" s="106" t="s">
        <v>35</v>
      </c>
      <c r="C236" s="74" t="s">
        <v>79</v>
      </c>
      <c r="D236" s="24" t="s">
        <v>5</v>
      </c>
      <c r="E236" s="25">
        <v>152</v>
      </c>
      <c r="F236" s="56">
        <f t="shared" si="13"/>
        <v>1.0857142857142856</v>
      </c>
      <c r="G236" s="56">
        <f t="shared" si="14"/>
        <v>79.257142857142853</v>
      </c>
      <c r="H236" s="28"/>
      <c r="I236" s="30"/>
      <c r="J236" s="26"/>
      <c r="K236" s="26"/>
      <c r="L236" s="97">
        <f t="shared" si="15"/>
        <v>0</v>
      </c>
    </row>
    <row r="237" spans="1:12" ht="24" customHeight="1">
      <c r="A237" s="104"/>
      <c r="B237" s="107"/>
      <c r="C237" s="75" t="s">
        <v>80</v>
      </c>
      <c r="D237" s="9" t="s">
        <v>5</v>
      </c>
      <c r="E237" s="65">
        <v>209</v>
      </c>
      <c r="F237" s="56">
        <f t="shared" si="13"/>
        <v>1.4928571428571429</v>
      </c>
      <c r="G237" s="56">
        <f t="shared" si="14"/>
        <v>108.97857142857143</v>
      </c>
      <c r="H237" s="29"/>
      <c r="I237" s="27"/>
      <c r="J237" s="26"/>
      <c r="K237" s="26"/>
      <c r="L237" s="97">
        <f t="shared" si="15"/>
        <v>0</v>
      </c>
    </row>
    <row r="238" spans="1:12" ht="24" customHeight="1">
      <c r="A238" s="104"/>
      <c r="B238" s="107"/>
      <c r="C238" s="75" t="s">
        <v>81</v>
      </c>
      <c r="D238" s="9" t="s">
        <v>5</v>
      </c>
      <c r="E238" s="65">
        <v>209</v>
      </c>
      <c r="F238" s="56">
        <f t="shared" si="13"/>
        <v>1.4928571428571429</v>
      </c>
      <c r="G238" s="56">
        <f t="shared" si="14"/>
        <v>108.97857142857143</v>
      </c>
      <c r="H238" s="29"/>
      <c r="I238" s="27"/>
      <c r="J238" s="26"/>
      <c r="K238" s="26"/>
      <c r="L238" s="97">
        <f t="shared" si="15"/>
        <v>0</v>
      </c>
    </row>
    <row r="239" spans="1:12" ht="24" customHeight="1">
      <c r="A239" s="104"/>
      <c r="B239" s="107"/>
      <c r="C239" s="76" t="s">
        <v>82</v>
      </c>
      <c r="D239" s="9" t="s">
        <v>5</v>
      </c>
      <c r="E239" s="65">
        <v>285</v>
      </c>
      <c r="F239" s="56">
        <f t="shared" si="13"/>
        <v>2.0357142857142856</v>
      </c>
      <c r="G239" s="56">
        <f t="shared" si="14"/>
        <v>148.60714285714286</v>
      </c>
      <c r="H239" s="29"/>
      <c r="I239" s="27"/>
      <c r="J239" s="26"/>
      <c r="K239" s="26"/>
      <c r="L239" s="97">
        <f t="shared" si="15"/>
        <v>0</v>
      </c>
    </row>
    <row r="240" spans="1:12" ht="24" customHeight="1">
      <c r="A240" s="105"/>
      <c r="B240" s="108"/>
      <c r="C240" s="77" t="s">
        <v>83</v>
      </c>
      <c r="D240" s="9" t="s">
        <v>5</v>
      </c>
      <c r="E240" s="65">
        <v>285</v>
      </c>
      <c r="F240" s="57">
        <f t="shared" si="13"/>
        <v>2.0357142857142856</v>
      </c>
      <c r="G240" s="57">
        <f t="shared" si="14"/>
        <v>148.60714285714286</v>
      </c>
      <c r="H240" s="29"/>
      <c r="I240" s="27"/>
      <c r="J240" s="26"/>
      <c r="K240" s="26"/>
      <c r="L240" s="97">
        <f t="shared" si="15"/>
        <v>0</v>
      </c>
    </row>
    <row r="241" spans="1:12" ht="24" customHeight="1">
      <c r="A241" s="103"/>
      <c r="B241" s="106" t="s">
        <v>40</v>
      </c>
      <c r="C241" s="74" t="s">
        <v>79</v>
      </c>
      <c r="D241" s="24" t="s">
        <v>5</v>
      </c>
      <c r="E241" s="25">
        <v>152</v>
      </c>
      <c r="F241" s="56">
        <f t="shared" si="13"/>
        <v>1.0857142857142856</v>
      </c>
      <c r="G241" s="56">
        <f t="shared" si="14"/>
        <v>79.257142857142853</v>
      </c>
      <c r="H241" s="28"/>
      <c r="I241" s="30"/>
      <c r="J241" s="26"/>
      <c r="K241" s="26"/>
      <c r="L241" s="97">
        <f t="shared" si="15"/>
        <v>0</v>
      </c>
    </row>
    <row r="242" spans="1:12" ht="24" customHeight="1">
      <c r="A242" s="104"/>
      <c r="B242" s="107"/>
      <c r="C242" s="75" t="s">
        <v>80</v>
      </c>
      <c r="D242" s="9" t="s">
        <v>5</v>
      </c>
      <c r="E242" s="65">
        <v>209</v>
      </c>
      <c r="F242" s="56">
        <f t="shared" si="13"/>
        <v>1.4928571428571429</v>
      </c>
      <c r="G242" s="56">
        <f t="shared" si="14"/>
        <v>108.97857142857143</v>
      </c>
      <c r="H242" s="29"/>
      <c r="I242" s="27"/>
      <c r="J242" s="26"/>
      <c r="K242" s="26"/>
      <c r="L242" s="97">
        <f t="shared" si="15"/>
        <v>0</v>
      </c>
    </row>
    <row r="243" spans="1:12" ht="24" customHeight="1">
      <c r="A243" s="104"/>
      <c r="B243" s="107"/>
      <c r="C243" s="75" t="s">
        <v>81</v>
      </c>
      <c r="D243" s="9" t="s">
        <v>5</v>
      </c>
      <c r="E243" s="65">
        <v>209</v>
      </c>
      <c r="F243" s="56">
        <f t="shared" si="13"/>
        <v>1.4928571428571429</v>
      </c>
      <c r="G243" s="56">
        <f t="shared" si="14"/>
        <v>108.97857142857143</v>
      </c>
      <c r="H243" s="29"/>
      <c r="I243" s="27"/>
      <c r="J243" s="26"/>
      <c r="K243" s="26"/>
      <c r="L243" s="97">
        <f t="shared" si="15"/>
        <v>0</v>
      </c>
    </row>
    <row r="244" spans="1:12" ht="24" customHeight="1">
      <c r="A244" s="104"/>
      <c r="B244" s="107"/>
      <c r="C244" s="76" t="s">
        <v>82</v>
      </c>
      <c r="D244" s="9" t="s">
        <v>5</v>
      </c>
      <c r="E244" s="65">
        <v>285</v>
      </c>
      <c r="F244" s="56">
        <f t="shared" si="13"/>
        <v>2.0357142857142856</v>
      </c>
      <c r="G244" s="56">
        <f t="shared" si="14"/>
        <v>148.60714285714286</v>
      </c>
      <c r="H244" s="29" t="s">
        <v>26</v>
      </c>
      <c r="I244" s="27"/>
      <c r="J244" s="26"/>
      <c r="K244" s="26"/>
      <c r="L244" s="97">
        <f t="shared" si="15"/>
        <v>0</v>
      </c>
    </row>
    <row r="245" spans="1:12" ht="24" customHeight="1">
      <c r="A245" s="105"/>
      <c r="B245" s="108"/>
      <c r="C245" s="77" t="s">
        <v>83</v>
      </c>
      <c r="D245" s="9" t="s">
        <v>5</v>
      </c>
      <c r="E245" s="65">
        <v>285</v>
      </c>
      <c r="F245" s="57">
        <f t="shared" si="13"/>
        <v>2.0357142857142856</v>
      </c>
      <c r="G245" s="57">
        <f t="shared" si="14"/>
        <v>148.60714285714286</v>
      </c>
      <c r="H245" s="29" t="s">
        <v>26</v>
      </c>
      <c r="I245" s="27"/>
      <c r="J245" s="26"/>
      <c r="K245" s="26"/>
      <c r="L245" s="97">
        <f t="shared" si="15"/>
        <v>0</v>
      </c>
    </row>
    <row r="246" spans="1:12" ht="24" customHeight="1">
      <c r="A246" s="137"/>
      <c r="B246" s="140" t="s">
        <v>66</v>
      </c>
      <c r="C246" s="70" t="s">
        <v>79</v>
      </c>
      <c r="D246" s="39" t="s">
        <v>5</v>
      </c>
      <c r="E246" s="40">
        <v>152</v>
      </c>
      <c r="F246" s="56">
        <f t="shared" si="13"/>
        <v>1.0857142857142856</v>
      </c>
      <c r="G246" s="56">
        <f t="shared" si="14"/>
        <v>79.257142857142853</v>
      </c>
      <c r="H246" s="28"/>
      <c r="I246" s="30"/>
      <c r="J246" s="26"/>
      <c r="K246" s="26"/>
      <c r="L246" s="97">
        <f t="shared" si="15"/>
        <v>0</v>
      </c>
    </row>
    <row r="247" spans="1:12" ht="24" customHeight="1">
      <c r="A247" s="138"/>
      <c r="B247" s="141"/>
      <c r="C247" s="71" t="s">
        <v>80</v>
      </c>
      <c r="D247" s="62" t="s">
        <v>5</v>
      </c>
      <c r="E247" s="41">
        <v>209</v>
      </c>
      <c r="F247" s="56">
        <f t="shared" si="13"/>
        <v>1.4928571428571429</v>
      </c>
      <c r="G247" s="56">
        <f t="shared" si="14"/>
        <v>108.97857142857143</v>
      </c>
      <c r="H247" s="29"/>
      <c r="I247" s="27"/>
      <c r="J247" s="26"/>
      <c r="K247" s="26"/>
      <c r="L247" s="97">
        <f t="shared" si="15"/>
        <v>0</v>
      </c>
    </row>
    <row r="248" spans="1:12" ht="24" customHeight="1">
      <c r="A248" s="138"/>
      <c r="B248" s="141"/>
      <c r="C248" s="71" t="s">
        <v>81</v>
      </c>
      <c r="D248" s="62" t="s">
        <v>5</v>
      </c>
      <c r="E248" s="41">
        <v>209</v>
      </c>
      <c r="F248" s="56">
        <f t="shared" si="13"/>
        <v>1.4928571428571429</v>
      </c>
      <c r="G248" s="56">
        <f t="shared" si="14"/>
        <v>108.97857142857143</v>
      </c>
      <c r="H248" s="29"/>
      <c r="I248" s="27"/>
      <c r="J248" s="26"/>
      <c r="K248" s="26"/>
      <c r="L248" s="97">
        <f t="shared" si="15"/>
        <v>0</v>
      </c>
    </row>
    <row r="249" spans="1:12" ht="24" customHeight="1">
      <c r="A249" s="138"/>
      <c r="B249" s="141"/>
      <c r="C249" s="72" t="s">
        <v>82</v>
      </c>
      <c r="D249" s="62" t="s">
        <v>5</v>
      </c>
      <c r="E249" s="41">
        <v>285</v>
      </c>
      <c r="F249" s="56">
        <f t="shared" si="13"/>
        <v>2.0357142857142856</v>
      </c>
      <c r="G249" s="56">
        <f t="shared" si="14"/>
        <v>148.60714285714286</v>
      </c>
      <c r="H249" s="29"/>
      <c r="I249" s="27"/>
      <c r="J249" s="26"/>
      <c r="K249" s="26"/>
      <c r="L249" s="97">
        <f t="shared" si="15"/>
        <v>0</v>
      </c>
    </row>
    <row r="250" spans="1:12" ht="24" customHeight="1">
      <c r="A250" s="139"/>
      <c r="B250" s="142"/>
      <c r="C250" s="73" t="s">
        <v>83</v>
      </c>
      <c r="D250" s="11" t="s">
        <v>5</v>
      </c>
      <c r="E250" s="50">
        <v>285</v>
      </c>
      <c r="F250" s="57">
        <f t="shared" si="13"/>
        <v>2.0357142857142856</v>
      </c>
      <c r="G250" s="57">
        <f t="shared" si="14"/>
        <v>148.60714285714286</v>
      </c>
      <c r="H250" s="29"/>
      <c r="I250" s="27"/>
      <c r="J250" s="26"/>
      <c r="K250" s="26"/>
      <c r="L250" s="97">
        <f t="shared" si="15"/>
        <v>0</v>
      </c>
    </row>
    <row r="251" spans="1:12" ht="24" customHeight="1">
      <c r="A251" s="103"/>
      <c r="B251" s="106" t="s">
        <v>18</v>
      </c>
      <c r="C251" s="70" t="s">
        <v>79</v>
      </c>
      <c r="D251" s="39" t="s">
        <v>5</v>
      </c>
      <c r="E251" s="40">
        <v>152</v>
      </c>
      <c r="F251" s="56">
        <f t="shared" si="13"/>
        <v>1.0857142857142856</v>
      </c>
      <c r="G251" s="56">
        <f t="shared" si="14"/>
        <v>79.257142857142853</v>
      </c>
      <c r="H251" s="28"/>
      <c r="I251" s="30"/>
      <c r="J251" s="26"/>
      <c r="K251" s="26"/>
      <c r="L251" s="97">
        <f t="shared" si="15"/>
        <v>0</v>
      </c>
    </row>
    <row r="252" spans="1:12" ht="24" customHeight="1">
      <c r="A252" s="104"/>
      <c r="B252" s="107"/>
      <c r="C252" s="71" t="s">
        <v>80</v>
      </c>
      <c r="D252" s="62" t="s">
        <v>5</v>
      </c>
      <c r="E252" s="41">
        <v>209</v>
      </c>
      <c r="F252" s="56">
        <f t="shared" si="13"/>
        <v>1.4928571428571429</v>
      </c>
      <c r="G252" s="56">
        <f t="shared" si="14"/>
        <v>108.97857142857143</v>
      </c>
      <c r="H252" s="29"/>
      <c r="I252" s="27"/>
      <c r="J252" s="26"/>
      <c r="K252" s="26"/>
      <c r="L252" s="97">
        <f t="shared" si="15"/>
        <v>0</v>
      </c>
    </row>
    <row r="253" spans="1:12" ht="24" customHeight="1">
      <c r="A253" s="104"/>
      <c r="B253" s="107"/>
      <c r="C253" s="71" t="s">
        <v>81</v>
      </c>
      <c r="D253" s="62" t="s">
        <v>5</v>
      </c>
      <c r="E253" s="41">
        <v>209</v>
      </c>
      <c r="F253" s="56">
        <f t="shared" si="13"/>
        <v>1.4928571428571429</v>
      </c>
      <c r="G253" s="56">
        <f t="shared" si="14"/>
        <v>108.97857142857143</v>
      </c>
      <c r="H253" s="29"/>
      <c r="I253" s="27"/>
      <c r="J253" s="26"/>
      <c r="K253" s="26"/>
      <c r="L253" s="97">
        <f t="shared" si="15"/>
        <v>0</v>
      </c>
    </row>
    <row r="254" spans="1:12" ht="24" customHeight="1">
      <c r="A254" s="104"/>
      <c r="B254" s="107"/>
      <c r="C254" s="72" t="s">
        <v>82</v>
      </c>
      <c r="D254" s="62" t="s">
        <v>5</v>
      </c>
      <c r="E254" s="41">
        <v>285</v>
      </c>
      <c r="F254" s="56">
        <f t="shared" si="13"/>
        <v>2.0357142857142856</v>
      </c>
      <c r="G254" s="56">
        <f t="shared" si="14"/>
        <v>148.60714285714286</v>
      </c>
      <c r="H254" s="29"/>
      <c r="I254" s="27"/>
      <c r="J254" s="26"/>
      <c r="K254" s="26"/>
      <c r="L254" s="97">
        <f t="shared" si="15"/>
        <v>0</v>
      </c>
    </row>
    <row r="255" spans="1:12" ht="24" customHeight="1">
      <c r="A255" s="105"/>
      <c r="B255" s="108"/>
      <c r="C255" s="73" t="s">
        <v>83</v>
      </c>
      <c r="D255" s="11" t="s">
        <v>5</v>
      </c>
      <c r="E255" s="50">
        <v>285</v>
      </c>
      <c r="F255" s="57">
        <f t="shared" si="13"/>
        <v>2.0357142857142856</v>
      </c>
      <c r="G255" s="57">
        <f t="shared" si="14"/>
        <v>148.60714285714286</v>
      </c>
      <c r="H255" s="29"/>
      <c r="I255" s="27"/>
      <c r="J255" s="26"/>
      <c r="K255" s="26"/>
      <c r="L255" s="97">
        <f t="shared" si="15"/>
        <v>0</v>
      </c>
    </row>
    <row r="256" spans="1:12" ht="24" customHeight="1">
      <c r="A256" s="104"/>
      <c r="B256" s="136" t="s">
        <v>44</v>
      </c>
      <c r="C256" s="78" t="s">
        <v>79</v>
      </c>
      <c r="D256" s="24" t="s">
        <v>5</v>
      </c>
      <c r="E256" s="25">
        <v>152</v>
      </c>
      <c r="F256" s="56">
        <f t="shared" si="13"/>
        <v>1.0857142857142856</v>
      </c>
      <c r="G256" s="56">
        <f t="shared" si="14"/>
        <v>79.257142857142853</v>
      </c>
      <c r="H256" s="28" t="s">
        <v>26</v>
      </c>
      <c r="I256" s="30"/>
      <c r="J256" s="26"/>
      <c r="K256" s="26"/>
      <c r="L256" s="97">
        <f t="shared" si="15"/>
        <v>0</v>
      </c>
    </row>
    <row r="257" spans="1:12" ht="24" customHeight="1">
      <c r="A257" s="104"/>
      <c r="B257" s="107"/>
      <c r="C257" s="75" t="s">
        <v>80</v>
      </c>
      <c r="D257" s="9" t="s">
        <v>5</v>
      </c>
      <c r="E257" s="65">
        <v>209</v>
      </c>
      <c r="F257" s="56">
        <f t="shared" si="13"/>
        <v>1.4928571428571429</v>
      </c>
      <c r="G257" s="56">
        <f t="shared" si="14"/>
        <v>108.97857142857143</v>
      </c>
      <c r="H257" s="29" t="s">
        <v>26</v>
      </c>
      <c r="I257" s="27"/>
      <c r="J257" s="26"/>
      <c r="K257" s="26"/>
      <c r="L257" s="97">
        <f t="shared" si="15"/>
        <v>0</v>
      </c>
    </row>
    <row r="258" spans="1:12" ht="24" customHeight="1">
      <c r="A258" s="104"/>
      <c r="B258" s="107"/>
      <c r="C258" s="75" t="s">
        <v>81</v>
      </c>
      <c r="D258" s="9" t="s">
        <v>5</v>
      </c>
      <c r="E258" s="65">
        <v>209</v>
      </c>
      <c r="F258" s="56">
        <f t="shared" si="13"/>
        <v>1.4928571428571429</v>
      </c>
      <c r="G258" s="56">
        <f t="shared" si="14"/>
        <v>108.97857142857143</v>
      </c>
      <c r="H258" s="29"/>
      <c r="I258" s="27"/>
      <c r="J258" s="26"/>
      <c r="K258" s="26"/>
      <c r="L258" s="97">
        <f t="shared" si="15"/>
        <v>0</v>
      </c>
    </row>
    <row r="259" spans="1:12" ht="24" customHeight="1">
      <c r="A259" s="104"/>
      <c r="B259" s="107"/>
      <c r="C259" s="76" t="s">
        <v>82</v>
      </c>
      <c r="D259" s="9" t="s">
        <v>5</v>
      </c>
      <c r="E259" s="65">
        <v>285</v>
      </c>
      <c r="F259" s="56">
        <f t="shared" si="13"/>
        <v>2.0357142857142856</v>
      </c>
      <c r="G259" s="56">
        <f t="shared" si="14"/>
        <v>148.60714285714286</v>
      </c>
      <c r="H259" s="29"/>
      <c r="I259" s="27"/>
      <c r="J259" s="26"/>
      <c r="K259" s="26"/>
      <c r="L259" s="97">
        <f t="shared" si="15"/>
        <v>0</v>
      </c>
    </row>
    <row r="260" spans="1:12" ht="24" customHeight="1">
      <c r="A260" s="104"/>
      <c r="B260" s="107"/>
      <c r="C260" s="77" t="s">
        <v>83</v>
      </c>
      <c r="D260" s="9" t="s">
        <v>5</v>
      </c>
      <c r="E260" s="65">
        <v>285</v>
      </c>
      <c r="F260" s="57">
        <f t="shared" si="13"/>
        <v>2.0357142857142856</v>
      </c>
      <c r="G260" s="57">
        <f t="shared" si="14"/>
        <v>148.60714285714286</v>
      </c>
      <c r="H260" s="29"/>
      <c r="I260" s="27"/>
      <c r="J260" s="26"/>
      <c r="K260" s="26"/>
      <c r="L260" s="97">
        <f t="shared" si="15"/>
        <v>0</v>
      </c>
    </row>
    <row r="261" spans="1:12" s="22" customFormat="1" ht="30.75" customHeight="1">
      <c r="A261" s="119" t="s">
        <v>9</v>
      </c>
      <c r="B261" s="120"/>
      <c r="C261" s="120"/>
      <c r="D261" s="120"/>
      <c r="E261" s="120"/>
      <c r="F261" s="120"/>
      <c r="G261" s="120"/>
      <c r="H261" s="120"/>
      <c r="I261" s="99">
        <f>SUM(L:L)</f>
        <v>0</v>
      </c>
      <c r="J261" s="1"/>
      <c r="K261" s="1"/>
      <c r="L261" s="17"/>
    </row>
    <row r="262" spans="1:12" ht="22.5" customHeight="1">
      <c r="A262" s="7"/>
      <c r="B262" s="8"/>
      <c r="C262" s="9"/>
      <c r="D262" s="4"/>
      <c r="E262" s="11"/>
      <c r="F262" s="11"/>
      <c r="G262" s="11"/>
      <c r="H262" s="10"/>
      <c r="I262" s="10"/>
    </row>
    <row r="263" spans="1:12" ht="22.5" customHeight="1">
      <c r="A263" s="7"/>
      <c r="B263" s="8"/>
      <c r="C263" s="9"/>
      <c r="D263" s="4"/>
      <c r="E263" s="11"/>
      <c r="F263" s="11"/>
      <c r="G263" s="11"/>
      <c r="H263" s="10"/>
      <c r="I263" s="10"/>
    </row>
    <row r="264" spans="1:12" ht="22.5" customHeight="1">
      <c r="A264" s="7"/>
      <c r="B264" s="8"/>
      <c r="C264" s="3"/>
      <c r="D264" s="4"/>
      <c r="E264" s="6"/>
      <c r="F264" s="11"/>
      <c r="G264" s="11"/>
      <c r="H264" s="2"/>
      <c r="I264" s="2"/>
    </row>
    <row r="265" spans="1:12" ht="22.5" customHeight="1">
      <c r="A265" s="7"/>
      <c r="B265" s="8"/>
      <c r="C265" s="3"/>
      <c r="D265" s="4"/>
      <c r="E265" s="6"/>
      <c r="F265" s="11"/>
      <c r="G265" s="11"/>
      <c r="H265" s="2"/>
      <c r="I265" s="2"/>
    </row>
    <row r="266" spans="1:12" ht="22.5" customHeight="1">
      <c r="A266" s="7"/>
      <c r="B266" s="8"/>
      <c r="C266" s="6"/>
      <c r="D266" s="5"/>
      <c r="E266" s="6"/>
      <c r="F266" s="11"/>
      <c r="G266" s="11"/>
      <c r="H266" s="2"/>
      <c r="I266" s="2"/>
    </row>
    <row r="267" spans="1:12" ht="22.5" customHeight="1">
      <c r="A267" s="7"/>
      <c r="B267" s="8"/>
      <c r="C267" s="3"/>
      <c r="D267" s="4"/>
      <c r="E267" s="6"/>
      <c r="F267" s="11"/>
      <c r="G267" s="11"/>
      <c r="H267" s="2"/>
      <c r="I267" s="2"/>
    </row>
    <row r="268" spans="1:12" ht="22.5" customHeight="1">
      <c r="A268" s="7"/>
      <c r="B268" s="8"/>
      <c r="C268" s="3"/>
      <c r="D268" s="4"/>
      <c r="E268" s="6"/>
      <c r="F268" s="11"/>
      <c r="G268" s="11"/>
      <c r="H268" s="2"/>
      <c r="I268" s="2"/>
    </row>
    <row r="269" spans="1:12" ht="22.5" customHeight="1">
      <c r="A269" s="7"/>
      <c r="B269" s="8"/>
      <c r="C269" s="3"/>
      <c r="D269" s="4"/>
      <c r="E269" s="6"/>
      <c r="F269" s="11"/>
      <c r="G269" s="11"/>
      <c r="H269" s="2"/>
      <c r="I269" s="2"/>
    </row>
    <row r="270" spans="1:12" ht="22.5" customHeight="1">
      <c r="A270" s="7"/>
      <c r="B270" s="8"/>
      <c r="C270" s="3"/>
      <c r="D270" s="4"/>
      <c r="E270" s="6"/>
      <c r="F270" s="11"/>
      <c r="G270" s="11"/>
      <c r="H270" s="2"/>
      <c r="I270" s="2"/>
    </row>
    <row r="271" spans="1:12" ht="22.5" customHeight="1">
      <c r="A271" s="7"/>
      <c r="B271" s="8"/>
      <c r="C271" s="3"/>
      <c r="D271" s="4"/>
      <c r="E271" s="6"/>
      <c r="F271" s="11"/>
      <c r="G271" s="11"/>
      <c r="H271" s="2"/>
      <c r="I271" s="2"/>
    </row>
    <row r="272" spans="1:12" ht="22.5" customHeight="1">
      <c r="A272" s="7"/>
      <c r="B272" s="8"/>
      <c r="C272" s="6"/>
      <c r="D272" s="5"/>
      <c r="E272" s="6"/>
      <c r="F272" s="11"/>
      <c r="G272" s="11"/>
      <c r="H272" s="2"/>
      <c r="I272" s="2"/>
    </row>
    <row r="273" spans="1:9" ht="22.5" customHeight="1">
      <c r="A273" s="7"/>
      <c r="B273" s="8"/>
      <c r="C273" s="3"/>
      <c r="D273" s="4"/>
      <c r="E273" s="6"/>
      <c r="F273" s="11"/>
      <c r="G273" s="11"/>
      <c r="H273" s="2"/>
      <c r="I273" s="2"/>
    </row>
    <row r="274" spans="1:9" ht="22.5" customHeight="1">
      <c r="A274" s="7"/>
      <c r="B274" s="8"/>
      <c r="C274" s="3"/>
      <c r="D274" s="4"/>
      <c r="E274" s="6"/>
      <c r="F274" s="11"/>
      <c r="G274" s="11"/>
      <c r="H274" s="2"/>
      <c r="I274" s="2"/>
    </row>
    <row r="275" spans="1:9" ht="22.5" customHeight="1">
      <c r="A275" s="7"/>
      <c r="B275" s="8"/>
      <c r="C275" s="3"/>
      <c r="D275" s="4"/>
      <c r="E275" s="6"/>
      <c r="F275" s="11"/>
      <c r="G275" s="11"/>
      <c r="H275" s="2"/>
      <c r="I275" s="2"/>
    </row>
    <row r="276" spans="1:9" ht="22.5" customHeight="1">
      <c r="A276" s="7"/>
      <c r="B276" s="8"/>
      <c r="C276" s="3"/>
      <c r="D276" s="4"/>
      <c r="E276" s="6"/>
      <c r="F276" s="11"/>
      <c r="G276" s="11"/>
      <c r="H276" s="2"/>
      <c r="I276" s="2"/>
    </row>
    <row r="277" spans="1:9" ht="22.5" customHeight="1">
      <c r="A277" s="7"/>
      <c r="B277" s="8"/>
      <c r="C277" s="3"/>
      <c r="D277" s="4"/>
      <c r="E277" s="6"/>
      <c r="F277" s="11"/>
      <c r="G277" s="11"/>
      <c r="H277" s="2"/>
      <c r="I277" s="2"/>
    </row>
    <row r="278" spans="1:9" ht="22.5" customHeight="1">
      <c r="A278" s="7"/>
      <c r="B278" s="8"/>
      <c r="C278" s="6"/>
      <c r="D278" s="5"/>
      <c r="E278" s="6"/>
      <c r="F278" s="11"/>
      <c r="G278" s="11"/>
      <c r="H278" s="2"/>
      <c r="I278" s="2"/>
    </row>
    <row r="279" spans="1:9" ht="22.5" customHeight="1">
      <c r="A279" s="7"/>
      <c r="B279" s="8"/>
      <c r="C279" s="3"/>
      <c r="D279" s="4"/>
      <c r="E279" s="6"/>
      <c r="F279" s="11"/>
      <c r="G279" s="11"/>
      <c r="H279" s="2"/>
      <c r="I279" s="2"/>
    </row>
    <row r="280" spans="1:9" ht="22.5" customHeight="1">
      <c r="A280" s="7"/>
      <c r="B280" s="8"/>
      <c r="C280" s="3"/>
      <c r="D280" s="4"/>
      <c r="E280" s="6"/>
      <c r="F280" s="11"/>
      <c r="G280" s="11"/>
      <c r="H280" s="2"/>
      <c r="I280" s="2"/>
    </row>
    <row r="281" spans="1:9" ht="22.5" customHeight="1">
      <c r="A281" s="7"/>
      <c r="B281" s="8"/>
      <c r="C281" s="3"/>
      <c r="D281" s="4"/>
      <c r="E281" s="6"/>
      <c r="F281" s="11"/>
      <c r="G281" s="11"/>
      <c r="H281" s="2"/>
      <c r="I281" s="2"/>
    </row>
    <row r="282" spans="1:9" ht="22.5" customHeight="1">
      <c r="A282" s="7"/>
      <c r="B282" s="8"/>
      <c r="C282" s="3"/>
      <c r="D282" s="4"/>
      <c r="E282" s="6"/>
      <c r="F282" s="11"/>
      <c r="G282" s="11"/>
      <c r="H282" s="2"/>
      <c r="I282" s="2"/>
    </row>
    <row r="283" spans="1:9" ht="22.5" customHeight="1">
      <c r="A283" s="7"/>
      <c r="B283" s="8"/>
      <c r="C283" s="3"/>
      <c r="D283" s="4"/>
      <c r="E283" s="6"/>
      <c r="F283" s="11"/>
      <c r="G283" s="11"/>
      <c r="H283" s="2"/>
      <c r="I283" s="2"/>
    </row>
    <row r="284" spans="1:9" ht="22.5" customHeight="1">
      <c r="A284" s="7"/>
      <c r="B284" s="8"/>
      <c r="C284" s="6"/>
      <c r="D284" s="5"/>
      <c r="E284" s="6"/>
      <c r="F284" s="11"/>
      <c r="G284" s="11"/>
      <c r="H284" s="2"/>
      <c r="I284" s="2"/>
    </row>
    <row r="285" spans="1:9" ht="22.5" customHeight="1">
      <c r="A285" s="7"/>
      <c r="B285" s="8"/>
      <c r="C285" s="3"/>
      <c r="D285" s="4"/>
      <c r="E285" s="6"/>
      <c r="F285" s="11"/>
      <c r="G285" s="11"/>
      <c r="H285" s="2"/>
      <c r="I285" s="2"/>
    </row>
    <row r="286" spans="1:9" ht="22.5" customHeight="1">
      <c r="A286" s="7"/>
      <c r="B286" s="8"/>
      <c r="C286" s="3"/>
      <c r="D286" s="4"/>
      <c r="E286" s="6"/>
      <c r="F286" s="11"/>
      <c r="G286" s="11"/>
      <c r="H286" s="2"/>
      <c r="I286" s="2"/>
    </row>
    <row r="287" spans="1:9" ht="22.5" customHeight="1">
      <c r="A287" s="7"/>
      <c r="B287" s="8"/>
      <c r="C287" s="3"/>
      <c r="D287" s="4"/>
      <c r="E287" s="6"/>
      <c r="F287" s="11"/>
      <c r="G287" s="11"/>
      <c r="H287" s="2"/>
      <c r="I287" s="2"/>
    </row>
    <row r="288" spans="1:9" ht="22.5" customHeight="1">
      <c r="A288" s="7"/>
      <c r="B288" s="8"/>
      <c r="C288" s="3"/>
      <c r="D288" s="4"/>
      <c r="E288" s="6"/>
      <c r="F288" s="11"/>
      <c r="G288" s="11"/>
      <c r="H288" s="2"/>
      <c r="I288" s="2"/>
    </row>
    <row r="289" spans="1:9" ht="22.5" customHeight="1">
      <c r="A289" s="7"/>
      <c r="B289" s="8"/>
      <c r="C289" s="3"/>
      <c r="D289" s="4"/>
      <c r="E289" s="6"/>
      <c r="F289" s="11"/>
      <c r="G289" s="11"/>
      <c r="H289" s="2"/>
      <c r="I289" s="2"/>
    </row>
    <row r="290" spans="1:9" ht="22.5" customHeight="1">
      <c r="A290" s="7"/>
      <c r="B290" s="8"/>
      <c r="C290" s="6"/>
      <c r="D290" s="5"/>
      <c r="E290" s="6"/>
      <c r="F290" s="11"/>
      <c r="G290" s="11"/>
      <c r="H290" s="2"/>
      <c r="I290" s="2"/>
    </row>
    <row r="291" spans="1:9" ht="22.5" customHeight="1">
      <c r="A291" s="7"/>
      <c r="B291" s="8"/>
      <c r="C291" s="3"/>
      <c r="D291" s="4"/>
      <c r="E291" s="6"/>
      <c r="F291" s="11"/>
      <c r="G291" s="11"/>
      <c r="H291" s="2"/>
      <c r="I291" s="2"/>
    </row>
    <row r="292" spans="1:9" ht="22.5" customHeight="1">
      <c r="A292" s="7"/>
      <c r="B292" s="8"/>
      <c r="C292" s="3"/>
      <c r="D292" s="4"/>
      <c r="E292" s="6"/>
      <c r="F292" s="11"/>
      <c r="G292" s="11"/>
      <c r="H292" s="2"/>
      <c r="I292" s="2"/>
    </row>
    <row r="293" spans="1:9" ht="22.5" customHeight="1">
      <c r="A293" s="7"/>
      <c r="B293" s="8"/>
      <c r="C293" s="3"/>
      <c r="D293" s="4"/>
      <c r="E293" s="6"/>
      <c r="F293" s="11"/>
      <c r="G293" s="11"/>
      <c r="H293" s="2"/>
      <c r="I293" s="2"/>
    </row>
    <row r="294" spans="1:9" ht="22.5" customHeight="1">
      <c r="A294" s="7"/>
      <c r="B294" s="8"/>
      <c r="C294" s="3"/>
      <c r="D294" s="4"/>
      <c r="E294" s="6"/>
      <c r="F294" s="11"/>
      <c r="G294" s="11"/>
      <c r="H294" s="2"/>
      <c r="I294" s="2"/>
    </row>
    <row r="295" spans="1:9" ht="22.5" customHeight="1">
      <c r="A295" s="7"/>
      <c r="B295" s="8"/>
      <c r="C295" s="3"/>
      <c r="D295" s="4"/>
      <c r="E295" s="6"/>
      <c r="F295" s="11"/>
      <c r="G295" s="11"/>
      <c r="H295" s="2"/>
      <c r="I295" s="2"/>
    </row>
  </sheetData>
  <mergeCells count="113">
    <mergeCell ref="B8:H8"/>
    <mergeCell ref="F10:G10"/>
    <mergeCell ref="F9:G9"/>
    <mergeCell ref="A150:A154"/>
    <mergeCell ref="B150:B154"/>
    <mergeCell ref="A165:A169"/>
    <mergeCell ref="A256:A260"/>
    <mergeCell ref="B256:B260"/>
    <mergeCell ref="A246:A250"/>
    <mergeCell ref="B246:B250"/>
    <mergeCell ref="A251:A255"/>
    <mergeCell ref="B251:B255"/>
    <mergeCell ref="A236:A240"/>
    <mergeCell ref="B236:B240"/>
    <mergeCell ref="A241:A245"/>
    <mergeCell ref="B241:B245"/>
    <mergeCell ref="A231:A235"/>
    <mergeCell ref="B231:B235"/>
    <mergeCell ref="A216:A220"/>
    <mergeCell ref="B216:B220"/>
    <mergeCell ref="A226:A230"/>
    <mergeCell ref="B226:B230"/>
    <mergeCell ref="A175:A179"/>
    <mergeCell ref="B175:B179"/>
    <mergeCell ref="A206:A210"/>
    <mergeCell ref="B206:B210"/>
    <mergeCell ref="A195:A200"/>
    <mergeCell ref="B195:B200"/>
    <mergeCell ref="A190:A194"/>
    <mergeCell ref="B190:B194"/>
    <mergeCell ref="A185:A189"/>
    <mergeCell ref="B185:B189"/>
    <mergeCell ref="A201:A205"/>
    <mergeCell ref="B201:B205"/>
    <mergeCell ref="A261:H261"/>
    <mergeCell ref="A4:B4"/>
    <mergeCell ref="C4:I4"/>
    <mergeCell ref="A5:B5"/>
    <mergeCell ref="C5:I5"/>
    <mergeCell ref="A6:B6"/>
    <mergeCell ref="C6:I6"/>
    <mergeCell ref="A55:A59"/>
    <mergeCell ref="B55:B59"/>
    <mergeCell ref="A40:A44"/>
    <mergeCell ref="A85:A89"/>
    <mergeCell ref="B85:B89"/>
    <mergeCell ref="A211:A215"/>
    <mergeCell ref="B211:B215"/>
    <mergeCell ref="A221:A225"/>
    <mergeCell ref="B221:B225"/>
    <mergeCell ref="A95:A99"/>
    <mergeCell ref="A140:A144"/>
    <mergeCell ref="B140:B144"/>
    <mergeCell ref="B165:B169"/>
    <mergeCell ref="A180:A184"/>
    <mergeCell ref="B180:B184"/>
    <mergeCell ref="H1:I3"/>
    <mergeCell ref="C1:E3"/>
    <mergeCell ref="A170:A174"/>
    <mergeCell ref="B170:B174"/>
    <mergeCell ref="A130:A134"/>
    <mergeCell ref="B130:B134"/>
    <mergeCell ref="A13:A18"/>
    <mergeCell ref="B13:B18"/>
    <mergeCell ref="A135:A139"/>
    <mergeCell ref="B135:B139"/>
    <mergeCell ref="B40:B44"/>
    <mergeCell ref="A35:A39"/>
    <mergeCell ref="B35:B39"/>
    <mergeCell ref="A29:A34"/>
    <mergeCell ref="B29:B34"/>
    <mergeCell ref="A45:A49"/>
    <mergeCell ref="B45:B49"/>
    <mergeCell ref="A125:A129"/>
    <mergeCell ref="A145:A149"/>
    <mergeCell ref="A155:A159"/>
    <mergeCell ref="A160:A164"/>
    <mergeCell ref="B160:B164"/>
    <mergeCell ref="D10:E10"/>
    <mergeCell ref="D9:E9"/>
    <mergeCell ref="J12:K12"/>
    <mergeCell ref="A120:A124"/>
    <mergeCell ref="B120:B124"/>
    <mergeCell ref="A100:A104"/>
    <mergeCell ref="B100:B104"/>
    <mergeCell ref="B95:B99"/>
    <mergeCell ref="A80:A84"/>
    <mergeCell ref="B80:B84"/>
    <mergeCell ref="A60:A64"/>
    <mergeCell ref="B60:B64"/>
    <mergeCell ref="A75:A79"/>
    <mergeCell ref="A115:A119"/>
    <mergeCell ref="B115:B119"/>
    <mergeCell ref="A90:A94"/>
    <mergeCell ref="B90:B94"/>
    <mergeCell ref="B19:B23"/>
    <mergeCell ref="A50:A54"/>
    <mergeCell ref="B50:B54"/>
    <mergeCell ref="A24:A28"/>
    <mergeCell ref="B105:B109"/>
    <mergeCell ref="A65:A69"/>
    <mergeCell ref="B65:B69"/>
    <mergeCell ref="A105:A109"/>
    <mergeCell ref="B24:B28"/>
    <mergeCell ref="B75:B79"/>
    <mergeCell ref="A110:A114"/>
    <mergeCell ref="B110:B114"/>
    <mergeCell ref="B145:B149"/>
    <mergeCell ref="B155:B159"/>
    <mergeCell ref="A70:A74"/>
    <mergeCell ref="B70:B74"/>
    <mergeCell ref="A19:A23"/>
    <mergeCell ref="B125:B129"/>
  </mergeCells>
  <pageMargins left="0.7" right="0.7" top="0.75" bottom="0.75" header="0.3" footer="0.3"/>
  <pageSetup paperSize="9" orientation="portrait" r:id="rId1"/>
  <ignoredErrors>
    <ignoredError sqref="J5 C10:G10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Andre-PC</cp:lastModifiedBy>
  <dcterms:created xsi:type="dcterms:W3CDTF">2016-02-16T11:41:10Z</dcterms:created>
  <dcterms:modified xsi:type="dcterms:W3CDTF">2022-07-19T13:05:45Z</dcterms:modified>
</cp:coreProperties>
</file>