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150" windowWidth="1755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8" i="1"/>
  <c r="J8"/>
  <c r="H8"/>
  <c r="O7"/>
  <c r="K16" l="1"/>
  <c r="I16"/>
  <c r="K24"/>
  <c r="I24"/>
  <c r="K23"/>
  <c r="I23"/>
  <c r="K22"/>
  <c r="I22"/>
  <c r="K21"/>
  <c r="I21"/>
  <c r="K20"/>
  <c r="I20"/>
  <c r="K19"/>
  <c r="I19"/>
  <c r="K18"/>
  <c r="I18"/>
  <c r="K17"/>
  <c r="I17"/>
  <c r="M24" l="1"/>
  <c r="M23"/>
  <c r="M21"/>
  <c r="M20"/>
  <c r="M19"/>
  <c r="M18"/>
  <c r="M17"/>
  <c r="M16"/>
  <c r="M15"/>
  <c r="K15"/>
  <c r="I15"/>
</calcChain>
</file>

<file path=xl/sharedStrings.xml><?xml version="1.0" encoding="utf-8"?>
<sst xmlns="http://schemas.openxmlformats.org/spreadsheetml/2006/main" count="77" uniqueCount="51">
  <si>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</si>
  <si>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</si>
  <si>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</si>
  <si>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</si>
  <si>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</si>
  <si>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</si>
  <si>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t>черный</t>
  </si>
  <si>
    <t>0,1 мм</t>
  </si>
  <si>
    <t>_</t>
  </si>
  <si>
    <t>жёлтый</t>
  </si>
  <si>
    <t>оранжевый</t>
  </si>
  <si>
    <r>
      <t xml:space="preserve">Магазин «Бисер, Бусинка, Страз»             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</si>
  <si>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Набор Titan 110, №1</t>
  </si>
  <si>
    <t>Titan 110, бежевые</t>
  </si>
  <si>
    <t>Titan 110, красные</t>
  </si>
  <si>
    <t>Titan 110, коричневые</t>
  </si>
  <si>
    <t>Titan 110, зеленые</t>
  </si>
  <si>
    <t>Набор Titan 110, №2</t>
  </si>
  <si>
    <t>Titan 110,     белые</t>
  </si>
  <si>
    <t>Titan 110,        желтые</t>
  </si>
  <si>
    <t>Titan 110,      синие</t>
  </si>
  <si>
    <t>Titan 110,          черные</t>
  </si>
  <si>
    <t>красные</t>
  </si>
  <si>
    <t>синие</t>
  </si>
  <si>
    <t>черные</t>
  </si>
  <si>
    <t>бежевые</t>
  </si>
  <si>
    <t>белые</t>
  </si>
  <si>
    <t>зеленые</t>
  </si>
  <si>
    <t>коричневые</t>
  </si>
  <si>
    <r>
      <t>Нить для бисера TYTAN 110 (</t>
    </r>
    <r>
      <rPr>
        <b/>
        <sz val="14"/>
        <rFont val="Arial"/>
        <family val="2"/>
        <charset val="204"/>
      </rPr>
      <t>⌀</t>
    </r>
    <r>
      <rPr>
        <b/>
        <sz val="11"/>
        <rFont val="Arial"/>
        <family val="2"/>
        <charset val="204"/>
      </rPr>
      <t xml:space="preserve"> 0,1 мм, L - 100 м/катушка), полиэстер 100%</t>
    </r>
  </si>
  <si>
    <r>
      <t xml:space="preserve">Нитки для бисероплетения и вышивки Titan 110, </t>
    </r>
    <r>
      <rPr>
        <sz val="12"/>
        <color indexed="8"/>
        <rFont val="Arial"/>
        <family val="2"/>
        <charset val="204"/>
      </rPr>
      <t>полиэстер 100%</t>
    </r>
  </si>
  <si>
    <t>5 катушек по 100 м</t>
  </si>
  <si>
    <t>1 катушка,         100 м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</si>
  <si>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</si>
  <si>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</si>
  <si>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</si>
  <si>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</si>
  <si>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</si>
  <si>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</si>
  <si>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</si>
  <si>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</si>
  <si>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</si>
  <si>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 xml:space="preserve">Наличие </t>
  </si>
  <si>
    <t>Картинка</t>
  </si>
  <si>
    <t>П/ №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</si>
  <si>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</si>
  <si>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</si>
  <si>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</si>
  <si>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</si>
  <si>
    <t>размер</t>
  </si>
  <si>
    <t>упаковка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</si>
</sst>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2" tint="-0.499984740745262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5" fillId="0" borderId="5" xfId="0" applyFont="1" applyBorder="1"/>
    <xf numFmtId="49" fontId="15" fillId="0" borderId="6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/>
    <xf numFmtId="0" fontId="0" fillId="0" borderId="0" xfId="0" applyBorder="1"/>
    <xf numFmtId="0" fontId="16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164" fontId="23" fillId="2" borderId="12" xfId="2" applyNumberFormat="1" applyFont="1" applyFill="1" applyBorder="1"/>
    <xf numFmtId="164" fontId="23" fillId="2" borderId="13" xfId="0" applyNumberFormat="1" applyFont="1" applyFill="1" applyBorder="1"/>
    <xf numFmtId="164" fontId="24" fillId="2" borderId="13" xfId="0" applyNumberFormat="1" applyFont="1" applyFill="1" applyBorder="1" applyAlignment="1">
      <alignment vertical="center"/>
    </xf>
    <xf numFmtId="164" fontId="24" fillId="2" borderId="13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19" fillId="5" borderId="15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9" fillId="5" borderId="16" xfId="0" applyNumberFormat="1" applyFont="1" applyFill="1" applyBorder="1" applyAlignment="1">
      <alignment horizontal="center" vertical="center"/>
    </xf>
    <xf numFmtId="164" fontId="19" fillId="6" borderId="16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164" fontId="12" fillId="7" borderId="5" xfId="2" applyNumberFormat="1" applyFont="1" applyFill="1" applyBorder="1" applyAlignment="1">
      <alignment horizontal="center" vertical="center" wrapText="1" shrinkToFit="1"/>
    </xf>
    <xf numFmtId="164" fontId="12" fillId="7" borderId="5" xfId="0" applyNumberFormat="1" applyFont="1" applyFill="1" applyBorder="1" applyAlignment="1">
      <alignment horizontal="center" vertical="center" wrapText="1"/>
    </xf>
    <xf numFmtId="164" fontId="15" fillId="7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5" fillId="7" borderId="5" xfId="2" applyNumberFormat="1" applyFont="1" applyFill="1" applyBorder="1" applyAlignment="1">
      <alignment horizontal="center" vertical="center" wrapText="1" shrinkToFit="1"/>
    </xf>
    <xf numFmtId="164" fontId="12" fillId="9" borderId="5" xfId="0" applyNumberFormat="1" applyFont="1" applyFill="1" applyBorder="1" applyAlignment="1" applyProtection="1">
      <alignment horizontal="center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 applyProtection="1">
      <alignment horizontal="center" vertical="center" wrapText="1"/>
    </xf>
    <xf numFmtId="164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26" fillId="2" borderId="0" xfId="2" applyNumberFormat="1" applyFont="1" applyFill="1"/>
    <xf numFmtId="164" fontId="26" fillId="2" borderId="0" xfId="0" applyNumberFormat="1" applyFont="1" applyFill="1"/>
    <xf numFmtId="0" fontId="26" fillId="2" borderId="0" xfId="0" applyFont="1" applyFill="1"/>
    <xf numFmtId="49" fontId="27" fillId="2" borderId="12" xfId="0" applyNumberFormat="1" applyFont="1" applyFill="1" applyBorder="1"/>
    <xf numFmtId="0" fontId="21" fillId="2" borderId="0" xfId="0" applyFont="1" applyFill="1" applyBorder="1"/>
    <xf numFmtId="0" fontId="12" fillId="0" borderId="0" xfId="0" applyFont="1" applyAlignment="1">
      <alignment vertical="center"/>
    </xf>
    <xf numFmtId="0" fontId="20" fillId="2" borderId="4" xfId="0" applyFont="1" applyFill="1" applyBorder="1" applyAlignment="1"/>
    <xf numFmtId="0" fontId="20" fillId="2" borderId="21" xfId="0" applyFont="1" applyFill="1" applyBorder="1" applyAlignment="1"/>
    <xf numFmtId="0" fontId="8" fillId="4" borderId="2" xfId="1" applyFont="1" applyFill="1" applyBorder="1" applyAlignment="1">
      <alignment vertical="center"/>
    </xf>
    <xf numFmtId="0" fontId="8" fillId="4" borderId="7" xfId="1" applyFont="1" applyFill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8" fillId="4" borderId="6" xfId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right" vertical="center"/>
    </xf>
    <xf numFmtId="0" fontId="32" fillId="4" borderId="6" xfId="3" applyFont="1" applyFill="1" applyBorder="1" applyAlignment="1" applyProtection="1">
      <alignment horizontal="right" vertical="center"/>
    </xf>
    <xf numFmtId="0" fontId="32" fillId="4" borderId="2" xfId="3" applyFont="1" applyFill="1" applyBorder="1" applyAlignment="1" applyProtection="1">
      <alignment horizontal="right" vertical="center"/>
    </xf>
    <xf numFmtId="0" fontId="32" fillId="4" borderId="7" xfId="3" applyFont="1" applyFill="1" applyBorder="1" applyAlignment="1" applyProtection="1">
      <alignment horizontal="righ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4" fontId="15" fillId="8" borderId="6" xfId="2" applyNumberFormat="1" applyFont="1" applyFill="1" applyBorder="1" applyAlignment="1">
      <alignment horizontal="center" vertical="center" wrapText="1"/>
    </xf>
    <xf numFmtId="164" fontId="15" fillId="8" borderId="2" xfId="2" applyNumberFormat="1" applyFont="1" applyFill="1" applyBorder="1" applyAlignment="1">
      <alignment horizontal="center" vertical="center" wrapText="1"/>
    </xf>
    <xf numFmtId="164" fontId="15" fillId="8" borderId="7" xfId="2" applyNumberFormat="1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49" fontId="28" fillId="6" borderId="11" xfId="0" applyNumberFormat="1" applyFont="1" applyFill="1" applyBorder="1" applyAlignment="1">
      <alignment horizontal="center" vertical="center" wrapText="1"/>
    </xf>
    <xf numFmtId="49" fontId="28" fillId="6" borderId="19" xfId="0" applyNumberFormat="1" applyFont="1" applyFill="1" applyBorder="1" applyAlignment="1">
      <alignment horizontal="center" vertical="center" wrapText="1"/>
    </xf>
    <xf numFmtId="49" fontId="28" fillId="6" borderId="10" xfId="0" applyNumberFormat="1" applyFont="1" applyFill="1" applyBorder="1" applyAlignment="1">
      <alignment horizontal="center" vertical="center" wrapText="1"/>
    </xf>
    <xf numFmtId="49" fontId="29" fillId="6" borderId="11" xfId="0" applyNumberFormat="1" applyFont="1" applyFill="1" applyBorder="1" applyAlignment="1">
      <alignment horizontal="center" vertical="center"/>
    </xf>
    <xf numFmtId="49" fontId="29" fillId="6" borderId="19" xfId="0" applyNumberFormat="1" applyFont="1" applyFill="1" applyBorder="1" applyAlignment="1">
      <alignment horizontal="center" vertical="center"/>
    </xf>
    <xf numFmtId="49" fontId="29" fillId="6" borderId="10" xfId="0" applyNumberFormat="1" applyFont="1" applyFill="1" applyBorder="1" applyAlignment="1">
      <alignment horizontal="center" vertical="center"/>
    </xf>
    <xf numFmtId="49" fontId="29" fillId="6" borderId="11" xfId="0" applyNumberFormat="1" applyFont="1" applyFill="1" applyBorder="1" applyAlignment="1">
      <alignment horizontal="center" vertical="center" wrapText="1"/>
    </xf>
    <xf numFmtId="49" fontId="29" fillId="6" borderId="19" xfId="0" applyNumberFormat="1" applyFont="1" applyFill="1" applyBorder="1" applyAlignment="1">
      <alignment horizontal="center" vertical="center" wrapText="1"/>
    </xf>
    <xf numFmtId="49" fontId="29" fillId="6" borderId="10" xfId="0" applyNumberFormat="1" applyFont="1" applyFill="1" applyBorder="1" applyAlignment="1">
      <alignment horizontal="center" vertical="center" wrapText="1"/>
    </xf>
    <xf numFmtId="2" fontId="25" fillId="2" borderId="14" xfId="0" applyNumberFormat="1" applyFont="1" applyFill="1" applyBorder="1" applyAlignment="1">
      <alignment horizontal="center" vertical="center"/>
    </xf>
    <xf numFmtId="2" fontId="25" fillId="2" borderId="17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" xfId="0" applyFont="1" applyFill="1" applyBorder="1" applyAlignment="1">
      <alignment horizontal="center" vertical="center" textRotation="255"/>
    </xf>
    <xf numFmtId="0" fontId="9" fillId="0" borderId="2" xfId="0" applyFont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355023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781050</xdr:colOff>
      <xdr:row>14</xdr:row>
      <xdr:rowOff>800100</xdr:rowOff>
    </xdr:to>
    <xdr:pic>
      <xdr:nvPicPr>
        <xdr:cNvPr id="109" name="Рисунок 108" descr="tytan110-ideal-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6384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781050</xdr:colOff>
      <xdr:row>15</xdr:row>
      <xdr:rowOff>790575</xdr:rowOff>
    </xdr:to>
    <xdr:pic>
      <xdr:nvPicPr>
        <xdr:cNvPr id="110" name="Рисунок 109" descr="tytan110-ideal-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5337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781050</xdr:colOff>
      <xdr:row>16</xdr:row>
      <xdr:rowOff>790575</xdr:rowOff>
    </xdr:to>
    <xdr:pic>
      <xdr:nvPicPr>
        <xdr:cNvPr id="111" name="Рисунок 110" descr="tytan110-ideal-бежевые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3434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781050</xdr:colOff>
      <xdr:row>17</xdr:row>
      <xdr:rowOff>790575</xdr:rowOff>
    </xdr:to>
    <xdr:pic>
      <xdr:nvPicPr>
        <xdr:cNvPr id="112" name="Рисунок 111" descr="tytan110-ideal-белые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1530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800100</xdr:rowOff>
    </xdr:from>
    <xdr:to>
      <xdr:col>0</xdr:col>
      <xdr:colOff>762000</xdr:colOff>
      <xdr:row>18</xdr:row>
      <xdr:rowOff>790575</xdr:rowOff>
    </xdr:to>
    <xdr:pic>
      <xdr:nvPicPr>
        <xdr:cNvPr id="113" name="Рисунок 112" descr="tytan110-ideal-желтые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6877050"/>
          <a:ext cx="762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781050</xdr:colOff>
      <xdr:row>19</xdr:row>
      <xdr:rowOff>790575</xdr:rowOff>
    </xdr:to>
    <xdr:pic>
      <xdr:nvPicPr>
        <xdr:cNvPr id="114" name="Рисунок 113" descr="tytan110-ideal-зелёные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677227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781050</xdr:colOff>
      <xdr:row>20</xdr:row>
      <xdr:rowOff>790575</xdr:rowOff>
    </xdr:to>
    <xdr:pic>
      <xdr:nvPicPr>
        <xdr:cNvPr id="115" name="Рисунок 114" descr="tytan110-ideal-коричневые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758190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781050</xdr:colOff>
      <xdr:row>21</xdr:row>
      <xdr:rowOff>790575</xdr:rowOff>
    </xdr:to>
    <xdr:pic>
      <xdr:nvPicPr>
        <xdr:cNvPr id="116" name="Рисунок 115" descr="tytan110-ideal-красные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8391525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781050</xdr:colOff>
      <xdr:row>22</xdr:row>
      <xdr:rowOff>790575</xdr:rowOff>
    </xdr:to>
    <xdr:pic>
      <xdr:nvPicPr>
        <xdr:cNvPr id="117" name="Рисунок 116" descr="tytan110-ideal-синие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9201150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781050</xdr:colOff>
      <xdr:row>23</xdr:row>
      <xdr:rowOff>790575</xdr:rowOff>
    </xdr:to>
    <xdr:pic>
      <xdr:nvPicPr>
        <xdr:cNvPr id="118" name="Рисунок 117" descr="tytan110-ideal-черные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001077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A10" workbookViewId="0">
      <selection activeCell="H18" sqref="H18"/>
    </sheetView>
  </sheetViews>
  <sheetFormatPr defaultRowHeight="15"/>
  <cols>
    <col min="1" max="1" width="11.85546875" customWidth="1"/>
    <col min="2" max="2" width="6.42578125" customWidth="1"/>
    <col min="3" max="5" width="18.28515625" customWidth="1"/>
    <col min="6" max="6" width="17.140625" customWidth="1"/>
    <col min="7" max="7" width="16.140625" style="15" bestFit="1" customWidth="1"/>
    <col min="8" max="8" width="16.85546875" style="39" customWidth="1"/>
    <col min="9" max="9" width="5.5703125" style="40" hidden="1" customWidth="1"/>
    <col min="10" max="10" width="16.85546875" style="40" customWidth="1"/>
    <col min="11" max="11" width="5.5703125" style="40" hidden="1" customWidth="1"/>
    <col min="12" max="12" width="16.85546875" style="40" customWidth="1"/>
    <col min="13" max="13" width="2.5703125" style="41" hidden="1" customWidth="1"/>
    <col min="14" max="14" width="7.140625" style="41" customWidth="1"/>
    <col min="15" max="15" width="16.7109375" style="41" customWidth="1"/>
  </cols>
  <sheetData>
    <row r="1" spans="1:19" ht="25.5" customHeight="1">
      <c r="A1" s="1" t="s">
        <v>0</v>
      </c>
      <c r="B1" s="1"/>
      <c r="C1" s="2"/>
      <c r="D1" s="50" t="s">
        <v>11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9" ht="25.5" customHeight="1">
      <c r="A2" s="1"/>
      <c r="B2" s="1"/>
      <c r="C2" s="3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9" ht="25.5" customHeight="1">
      <c r="A3" s="1"/>
      <c r="B3" s="1"/>
      <c r="C3" s="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9" ht="18" customHeight="1">
      <c r="A4" s="53" t="s">
        <v>2</v>
      </c>
      <c r="B4" s="53"/>
      <c r="C4" s="53"/>
      <c r="D4" s="54" t="s">
        <v>30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9" ht="18" customHeight="1">
      <c r="A5" s="89" t="s">
        <v>3</v>
      </c>
      <c r="B5" s="89"/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9" ht="18" customHeight="1" thickBot="1">
      <c r="A6" s="92" t="s">
        <v>4</v>
      </c>
      <c r="B6" s="92"/>
      <c r="C6" s="92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9" ht="29.25" customHeight="1" thickTop="1">
      <c r="A7" s="5"/>
      <c r="B7" s="5"/>
      <c r="C7" s="42" t="s">
        <v>41</v>
      </c>
      <c r="D7" s="5"/>
      <c r="E7" s="43"/>
      <c r="F7" s="43"/>
      <c r="G7" s="43"/>
      <c r="H7" s="18"/>
      <c r="I7" s="19"/>
      <c r="J7" s="20"/>
      <c r="K7" s="20"/>
      <c r="L7" s="21" t="s">
        <v>33</v>
      </c>
      <c r="M7" s="22"/>
      <c r="N7" s="22"/>
      <c r="O7" s="82">
        <f>SUM(O15:O281)</f>
        <v>0</v>
      </c>
    </row>
    <row r="8" spans="1:19" ht="18" customHeight="1" thickBot="1">
      <c r="A8" s="84"/>
      <c r="B8" s="85"/>
      <c r="C8" s="85"/>
      <c r="D8" s="85"/>
      <c r="E8" s="85"/>
      <c r="F8" s="85"/>
      <c r="G8" s="86"/>
      <c r="H8" s="23">
        <f>SUM(I15:I204)</f>
        <v>0</v>
      </c>
      <c r="I8" s="24"/>
      <c r="J8" s="25">
        <f>SUM(K15:K204)</f>
        <v>0</v>
      </c>
      <c r="K8" s="24"/>
      <c r="L8" s="26">
        <f>SUM(M15:M204)</f>
        <v>0</v>
      </c>
      <c r="M8" s="27"/>
      <c r="N8" s="87" t="s">
        <v>42</v>
      </c>
      <c r="O8" s="83"/>
      <c r="P8" s="11"/>
      <c r="Q8" s="44"/>
      <c r="R8" s="44"/>
      <c r="S8" s="44"/>
    </row>
    <row r="9" spans="1:19" ht="18" customHeight="1" thickTop="1">
      <c r="A9" s="70" t="s">
        <v>43</v>
      </c>
      <c r="B9" s="73" t="s">
        <v>44</v>
      </c>
      <c r="C9" s="76" t="s">
        <v>1</v>
      </c>
      <c r="D9" s="79" t="s">
        <v>5</v>
      </c>
      <c r="E9" s="61" t="s">
        <v>49</v>
      </c>
      <c r="F9" s="61" t="s">
        <v>50</v>
      </c>
      <c r="G9" s="61" t="s">
        <v>45</v>
      </c>
      <c r="H9" s="64" t="s">
        <v>46</v>
      </c>
      <c r="I9" s="65"/>
      <c r="J9" s="65"/>
      <c r="K9" s="65"/>
      <c r="L9" s="66"/>
      <c r="M9" s="32"/>
      <c r="N9" s="87"/>
      <c r="O9" s="67" t="s">
        <v>47</v>
      </c>
      <c r="P9" s="11"/>
      <c r="Q9" s="44"/>
      <c r="R9" s="44"/>
      <c r="S9" s="44"/>
    </row>
    <row r="10" spans="1:19" ht="18.75" customHeight="1">
      <c r="A10" s="71"/>
      <c r="B10" s="74"/>
      <c r="C10" s="77"/>
      <c r="D10" s="80"/>
      <c r="E10" s="62"/>
      <c r="F10" s="62"/>
      <c r="G10" s="62"/>
      <c r="H10" s="28" t="s">
        <v>34</v>
      </c>
      <c r="I10" s="29"/>
      <c r="J10" s="30" t="s">
        <v>35</v>
      </c>
      <c r="K10" s="29"/>
      <c r="L10" s="30" t="s">
        <v>36</v>
      </c>
      <c r="M10" s="31"/>
      <c r="N10" s="87"/>
      <c r="O10" s="68"/>
      <c r="P10" s="11"/>
      <c r="Q10" s="44"/>
      <c r="R10" s="44"/>
      <c r="S10" s="44"/>
    </row>
    <row r="11" spans="1:19" ht="17.25" customHeight="1">
      <c r="A11" s="71"/>
      <c r="B11" s="74"/>
      <c r="C11" s="77"/>
      <c r="D11" s="80"/>
      <c r="E11" s="62"/>
      <c r="F11" s="62"/>
      <c r="G11" s="62"/>
      <c r="H11" s="64" t="s">
        <v>37</v>
      </c>
      <c r="I11" s="65"/>
      <c r="J11" s="65"/>
      <c r="K11" s="65"/>
      <c r="L11" s="66"/>
      <c r="M11" s="32"/>
      <c r="N11" s="87"/>
      <c r="O11" s="68"/>
      <c r="P11" s="11"/>
      <c r="Q11" s="44"/>
      <c r="R11" s="44"/>
      <c r="S11" s="44"/>
    </row>
    <row r="12" spans="1:19" ht="18" customHeight="1">
      <c r="A12" s="72"/>
      <c r="B12" s="75"/>
      <c r="C12" s="78"/>
      <c r="D12" s="81"/>
      <c r="E12" s="63"/>
      <c r="F12" s="63"/>
      <c r="G12" s="63"/>
      <c r="H12" s="33" t="s">
        <v>38</v>
      </c>
      <c r="I12" s="30"/>
      <c r="J12" s="30" t="s">
        <v>39</v>
      </c>
      <c r="K12" s="30"/>
      <c r="L12" s="30" t="s">
        <v>40</v>
      </c>
      <c r="M12" s="31"/>
      <c r="N12" s="88"/>
      <c r="O12" s="69"/>
      <c r="P12" s="11"/>
      <c r="Q12" s="44"/>
      <c r="R12" s="44"/>
      <c r="S12" s="44"/>
    </row>
    <row r="13" spans="1:19" ht="12" customHeight="1">
      <c r="A13" s="5"/>
      <c r="B13" s="5"/>
      <c r="C13" s="5"/>
      <c r="D13" s="5"/>
      <c r="E13" s="5"/>
      <c r="F13" s="5"/>
      <c r="G13" s="45"/>
      <c r="H13" s="45"/>
      <c r="I13" s="45"/>
      <c r="J13" s="45"/>
      <c r="K13" s="45"/>
      <c r="L13" s="45"/>
      <c r="M13" s="45"/>
      <c r="N13" s="45"/>
      <c r="O13" s="46"/>
    </row>
    <row r="14" spans="1:19" s="10" customFormat="1" ht="25.5" customHeight="1">
      <c r="A14" s="56" t="s">
        <v>29</v>
      </c>
      <c r="B14" s="57"/>
      <c r="C14" s="57"/>
      <c r="D14" s="57"/>
      <c r="E14" s="57"/>
      <c r="F14" s="57"/>
      <c r="G14" s="47"/>
      <c r="H14" s="47"/>
      <c r="I14" s="47"/>
      <c r="J14" s="47"/>
      <c r="K14" s="47"/>
      <c r="L14" s="47"/>
      <c r="M14" s="47"/>
      <c r="N14" s="47"/>
      <c r="O14" s="48"/>
    </row>
    <row r="15" spans="1:19" ht="63.75" customHeight="1">
      <c r="A15" s="9"/>
      <c r="B15" s="8" t="s">
        <v>8</v>
      </c>
      <c r="C15" s="12" t="s">
        <v>12</v>
      </c>
      <c r="D15" s="12" t="s">
        <v>6</v>
      </c>
      <c r="E15" s="13" t="s">
        <v>7</v>
      </c>
      <c r="F15" s="12" t="s">
        <v>31</v>
      </c>
      <c r="G15" s="16">
        <v>171</v>
      </c>
      <c r="H15" s="34">
        <v>1.5529999999999999</v>
      </c>
      <c r="I15" s="35">
        <f t="shared" ref="I15" si="0">H15*O15</f>
        <v>0</v>
      </c>
      <c r="J15" s="36">
        <v>1.462</v>
      </c>
      <c r="K15" s="35">
        <f t="shared" ref="K15" si="1">J15*O15</f>
        <v>0</v>
      </c>
      <c r="L15" s="37">
        <v>1.2789999999999999</v>
      </c>
      <c r="M15" s="38">
        <f t="shared" ref="M15:M24" si="2">L15*O15</f>
        <v>0</v>
      </c>
      <c r="N15" s="13"/>
      <c r="O15" s="38"/>
    </row>
    <row r="16" spans="1:19" ht="63.75" customHeight="1">
      <c r="A16" s="6"/>
      <c r="B16" s="7" t="s">
        <v>8</v>
      </c>
      <c r="C16" s="12" t="s">
        <v>17</v>
      </c>
      <c r="D16" s="12" t="s">
        <v>10</v>
      </c>
      <c r="E16" s="13" t="s">
        <v>7</v>
      </c>
      <c r="F16" s="12" t="s">
        <v>31</v>
      </c>
      <c r="G16" s="16">
        <v>171</v>
      </c>
      <c r="H16" s="34">
        <v>1.5529999999999999</v>
      </c>
      <c r="I16" s="35">
        <f t="shared" ref="I16" si="3">H16*O16</f>
        <v>0</v>
      </c>
      <c r="J16" s="36">
        <v>1.462</v>
      </c>
      <c r="K16" s="35">
        <f t="shared" ref="K16" si="4">J16*O16</f>
        <v>0</v>
      </c>
      <c r="L16" s="37">
        <v>1.2789999999999999</v>
      </c>
      <c r="M16" s="38">
        <f t="shared" si="2"/>
        <v>0</v>
      </c>
      <c r="N16" s="13"/>
      <c r="O16" s="38"/>
    </row>
    <row r="17" spans="1:15" ht="63.75" customHeight="1">
      <c r="A17" s="6"/>
      <c r="B17" s="7" t="s">
        <v>8</v>
      </c>
      <c r="C17" s="14" t="s">
        <v>13</v>
      </c>
      <c r="D17" s="12" t="s">
        <v>25</v>
      </c>
      <c r="E17" s="13" t="s">
        <v>7</v>
      </c>
      <c r="F17" s="12" t="s">
        <v>32</v>
      </c>
      <c r="G17" s="16">
        <v>56</v>
      </c>
      <c r="H17" s="34">
        <v>0.63500000000000001</v>
      </c>
      <c r="I17" s="35">
        <f t="shared" ref="I17:I24" si="5">H17*O17</f>
        <v>0</v>
      </c>
      <c r="J17" s="36">
        <v>0.59799999999999998</v>
      </c>
      <c r="K17" s="35">
        <f t="shared" ref="K17:K24" si="6">J17*O17</f>
        <v>0</v>
      </c>
      <c r="L17" s="37">
        <v>0.52300000000000002</v>
      </c>
      <c r="M17" s="38">
        <f t="shared" si="2"/>
        <v>0</v>
      </c>
      <c r="N17" s="13"/>
      <c r="O17" s="38"/>
    </row>
    <row r="18" spans="1:15" ht="63.75" customHeight="1">
      <c r="A18" s="6"/>
      <c r="B18" s="7" t="s">
        <v>8</v>
      </c>
      <c r="C18" s="14" t="s">
        <v>18</v>
      </c>
      <c r="D18" s="12" t="s">
        <v>26</v>
      </c>
      <c r="E18" s="13" t="s">
        <v>7</v>
      </c>
      <c r="F18" s="12" t="s">
        <v>32</v>
      </c>
      <c r="G18" s="16">
        <v>56</v>
      </c>
      <c r="H18" s="34">
        <v>0.63500000000000001</v>
      </c>
      <c r="I18" s="35">
        <f t="shared" si="5"/>
        <v>0</v>
      </c>
      <c r="J18" s="36">
        <v>0.59799999999999998</v>
      </c>
      <c r="K18" s="35">
        <f t="shared" si="6"/>
        <v>0</v>
      </c>
      <c r="L18" s="37">
        <v>0.52300000000000002</v>
      </c>
      <c r="M18" s="38">
        <f t="shared" si="2"/>
        <v>0</v>
      </c>
      <c r="N18" s="13"/>
      <c r="O18" s="38"/>
    </row>
    <row r="19" spans="1:15" ht="63.75" customHeight="1">
      <c r="A19" s="6"/>
      <c r="B19" s="7" t="s">
        <v>8</v>
      </c>
      <c r="C19" s="14" t="s">
        <v>19</v>
      </c>
      <c r="D19" s="12" t="s">
        <v>9</v>
      </c>
      <c r="E19" s="13" t="s">
        <v>7</v>
      </c>
      <c r="F19" s="12" t="s">
        <v>32</v>
      </c>
      <c r="G19" s="16">
        <v>56</v>
      </c>
      <c r="H19" s="34">
        <v>0.63500000000000001</v>
      </c>
      <c r="I19" s="35">
        <f t="shared" si="5"/>
        <v>0</v>
      </c>
      <c r="J19" s="36">
        <v>0.59799999999999998</v>
      </c>
      <c r="K19" s="35">
        <f t="shared" si="6"/>
        <v>0</v>
      </c>
      <c r="L19" s="37">
        <v>0.52300000000000002</v>
      </c>
      <c r="M19" s="38">
        <f t="shared" si="2"/>
        <v>0</v>
      </c>
      <c r="N19" s="13"/>
      <c r="O19" s="38"/>
    </row>
    <row r="20" spans="1:15" ht="63.75" customHeight="1">
      <c r="A20" s="6"/>
      <c r="B20" s="7" t="s">
        <v>8</v>
      </c>
      <c r="C20" s="14" t="s">
        <v>16</v>
      </c>
      <c r="D20" s="12" t="s">
        <v>27</v>
      </c>
      <c r="E20" s="13" t="s">
        <v>7</v>
      </c>
      <c r="F20" s="12" t="s">
        <v>32</v>
      </c>
      <c r="G20" s="16">
        <v>56</v>
      </c>
      <c r="H20" s="34">
        <v>0.63500000000000001</v>
      </c>
      <c r="I20" s="35">
        <f t="shared" si="5"/>
        <v>0</v>
      </c>
      <c r="J20" s="36">
        <v>0.59799999999999998</v>
      </c>
      <c r="K20" s="35">
        <f t="shared" si="6"/>
        <v>0</v>
      </c>
      <c r="L20" s="37">
        <v>0.52300000000000002</v>
      </c>
      <c r="M20" s="38">
        <f t="shared" si="2"/>
        <v>0</v>
      </c>
      <c r="N20" s="13"/>
      <c r="O20" s="38"/>
    </row>
    <row r="21" spans="1:15" ht="63.75" customHeight="1">
      <c r="A21" s="6"/>
      <c r="B21" s="7" t="s">
        <v>8</v>
      </c>
      <c r="C21" s="14" t="s">
        <v>15</v>
      </c>
      <c r="D21" s="12" t="s">
        <v>28</v>
      </c>
      <c r="E21" s="13" t="s">
        <v>7</v>
      </c>
      <c r="F21" s="12" t="s">
        <v>32</v>
      </c>
      <c r="G21" s="16">
        <v>56</v>
      </c>
      <c r="H21" s="34">
        <v>0.63500000000000001</v>
      </c>
      <c r="I21" s="35">
        <f t="shared" si="5"/>
        <v>0</v>
      </c>
      <c r="J21" s="36">
        <v>0.59799999999999998</v>
      </c>
      <c r="K21" s="35">
        <f t="shared" si="6"/>
        <v>0</v>
      </c>
      <c r="L21" s="37">
        <v>0.52300000000000002</v>
      </c>
      <c r="M21" s="38">
        <f t="shared" si="2"/>
        <v>0</v>
      </c>
      <c r="N21" s="13"/>
      <c r="O21" s="38"/>
    </row>
    <row r="22" spans="1:15" ht="63.75" customHeight="1">
      <c r="A22" s="6"/>
      <c r="B22" s="7" t="s">
        <v>8</v>
      </c>
      <c r="C22" s="14" t="s">
        <v>14</v>
      </c>
      <c r="D22" s="12" t="s">
        <v>22</v>
      </c>
      <c r="E22" s="13" t="s">
        <v>7</v>
      </c>
      <c r="F22" s="12" t="s">
        <v>32</v>
      </c>
      <c r="G22" s="16">
        <v>56</v>
      </c>
      <c r="H22" s="34">
        <v>0.63500000000000001</v>
      </c>
      <c r="I22" s="35">
        <f t="shared" si="5"/>
        <v>0</v>
      </c>
      <c r="J22" s="36">
        <v>0.59799999999999998</v>
      </c>
      <c r="K22" s="35">
        <f t="shared" si="6"/>
        <v>0</v>
      </c>
      <c r="L22" s="37">
        <v>0.52300000000000002</v>
      </c>
      <c r="M22" s="17"/>
      <c r="N22" s="13"/>
      <c r="O22" s="49"/>
    </row>
    <row r="23" spans="1:15" ht="63.75" customHeight="1">
      <c r="A23" s="6"/>
      <c r="B23" s="7" t="s">
        <v>8</v>
      </c>
      <c r="C23" s="14" t="s">
        <v>20</v>
      </c>
      <c r="D23" s="12" t="s">
        <v>23</v>
      </c>
      <c r="E23" s="13" t="s">
        <v>7</v>
      </c>
      <c r="F23" s="12" t="s">
        <v>32</v>
      </c>
      <c r="G23" s="16">
        <v>56</v>
      </c>
      <c r="H23" s="34">
        <v>0.63500000000000001</v>
      </c>
      <c r="I23" s="35">
        <f t="shared" si="5"/>
        <v>0</v>
      </c>
      <c r="J23" s="36">
        <v>0.59799999999999998</v>
      </c>
      <c r="K23" s="35">
        <f t="shared" si="6"/>
        <v>0</v>
      </c>
      <c r="L23" s="37">
        <v>0.52300000000000002</v>
      </c>
      <c r="M23" s="38">
        <f t="shared" si="2"/>
        <v>0</v>
      </c>
      <c r="N23" s="13"/>
      <c r="O23" s="38"/>
    </row>
    <row r="24" spans="1:15" ht="63.75" customHeight="1">
      <c r="A24" s="6"/>
      <c r="B24" s="7" t="s">
        <v>8</v>
      </c>
      <c r="C24" s="14" t="s">
        <v>21</v>
      </c>
      <c r="D24" s="12" t="s">
        <v>24</v>
      </c>
      <c r="E24" s="13" t="s">
        <v>7</v>
      </c>
      <c r="F24" s="12" t="s">
        <v>32</v>
      </c>
      <c r="G24" s="16">
        <v>56</v>
      </c>
      <c r="H24" s="34">
        <v>0.63500000000000001</v>
      </c>
      <c r="I24" s="35">
        <f t="shared" si="5"/>
        <v>0</v>
      </c>
      <c r="J24" s="36">
        <v>0.59799999999999998</v>
      </c>
      <c r="K24" s="35">
        <f t="shared" si="6"/>
        <v>0</v>
      </c>
      <c r="L24" s="37">
        <v>0.52300000000000002</v>
      </c>
      <c r="M24" s="38">
        <f t="shared" si="2"/>
        <v>0</v>
      </c>
      <c r="N24" s="13"/>
      <c r="O24" s="38"/>
    </row>
    <row r="26" spans="1:15" ht="18.75">
      <c r="A26" s="58" t="s">
        <v>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</row>
  </sheetData>
  <mergeCells count="22">
    <mergeCell ref="A8:G8"/>
    <mergeCell ref="N8:N12"/>
    <mergeCell ref="A5:C5"/>
    <mergeCell ref="D5:O5"/>
    <mergeCell ref="A6:C6"/>
    <mergeCell ref="D6:O6"/>
    <mergeCell ref="D1:O3"/>
    <mergeCell ref="A4:C4"/>
    <mergeCell ref="D4:O4"/>
    <mergeCell ref="A14:F14"/>
    <mergeCell ref="A26:O26"/>
    <mergeCell ref="F9:F12"/>
    <mergeCell ref="G9:G12"/>
    <mergeCell ref="H9:L9"/>
    <mergeCell ref="O9:O12"/>
    <mergeCell ref="H11:L11"/>
    <mergeCell ref="A9:A12"/>
    <mergeCell ref="B9:B12"/>
    <mergeCell ref="C9:C12"/>
    <mergeCell ref="D9:D12"/>
    <mergeCell ref="E9:E12"/>
    <mergeCell ref="O7:O8"/>
  </mergeCells>
  <hyperlinks>
    <hyperlink ref="A26:K26" location="Лист1!A8" display=" в начало &gt;&gt;"/>
    <hyperlink ref="F26" location="Лист1!A8" display=" в начало &gt;&gt;"/>
    <hyperlink ref="E26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2023-02-15T12:35:45Z</dcterms:modified>
</cp:coreProperties>
</file>