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690" windowWidth="1627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14" i="1"/>
  <c r="K114"/>
  <c r="I114"/>
  <c r="M69" l="1"/>
  <c r="K69"/>
  <c r="I69"/>
  <c r="O7"/>
  <c r="M100"/>
  <c r="K100"/>
  <c r="I100"/>
  <c r="L8" l="1"/>
  <c r="J8"/>
  <c r="H8"/>
  <c r="K107" l="1"/>
  <c r="I107"/>
  <c r="K106"/>
  <c r="I106"/>
  <c r="K105"/>
  <c r="I105"/>
  <c r="K104"/>
  <c r="I104"/>
  <c r="K103"/>
  <c r="I103"/>
  <c r="K102"/>
  <c r="I102"/>
  <c r="K101"/>
  <c r="I101"/>
  <c r="K99"/>
  <c r="I99"/>
  <c r="K98"/>
  <c r="I98"/>
  <c r="K97"/>
  <c r="I97"/>
  <c r="K96"/>
  <c r="I96"/>
  <c r="K94"/>
  <c r="I94"/>
  <c r="K93"/>
  <c r="I93"/>
  <c r="K92"/>
  <c r="I92"/>
  <c r="K91"/>
  <c r="I91"/>
  <c r="K90"/>
  <c r="I90"/>
  <c r="K88"/>
  <c r="I88"/>
  <c r="K87"/>
  <c r="I87"/>
  <c r="K85"/>
  <c r="I85"/>
  <c r="K84"/>
  <c r="I84"/>
  <c r="K83"/>
  <c r="I83"/>
  <c r="M122"/>
  <c r="K122"/>
  <c r="I122"/>
  <c r="M121"/>
  <c r="K121"/>
  <c r="I121"/>
  <c r="M120"/>
  <c r="K120"/>
  <c r="I120"/>
  <c r="M118"/>
  <c r="K118"/>
  <c r="I118"/>
  <c r="M117"/>
  <c r="K117"/>
  <c r="I117"/>
  <c r="M116"/>
  <c r="K116"/>
  <c r="I116"/>
  <c r="M115"/>
  <c r="K115"/>
  <c r="I115"/>
  <c r="M113"/>
  <c r="K113"/>
  <c r="I113"/>
  <c r="M112"/>
  <c r="K112"/>
  <c r="I112"/>
  <c r="M111"/>
  <c r="K111"/>
  <c r="I111"/>
  <c r="M110"/>
  <c r="K110"/>
  <c r="I110"/>
  <c r="M109"/>
  <c r="K109"/>
  <c r="I109"/>
  <c r="M107"/>
  <c r="M106"/>
  <c r="M105"/>
  <c r="M104"/>
  <c r="M103"/>
  <c r="M90"/>
  <c r="M84"/>
  <c r="M81"/>
  <c r="K81"/>
  <c r="I81"/>
  <c r="M77"/>
  <c r="K77"/>
  <c r="I77"/>
  <c r="M102"/>
  <c r="M101"/>
  <c r="M99"/>
  <c r="M98"/>
  <c r="M97"/>
  <c r="M96"/>
  <c r="M94"/>
  <c r="M93"/>
  <c r="M92"/>
  <c r="M91"/>
  <c r="M88"/>
  <c r="M87"/>
  <c r="M85"/>
  <c r="M83"/>
  <c r="M80"/>
  <c r="K80"/>
  <c r="I80"/>
  <c r="M79"/>
  <c r="K79"/>
  <c r="I79"/>
  <c r="M78"/>
  <c r="K78"/>
  <c r="I78"/>
  <c r="M76"/>
  <c r="K76"/>
  <c r="I76"/>
  <c r="M75"/>
  <c r="K75"/>
  <c r="I75"/>
  <c r="M74"/>
  <c r="K74"/>
  <c r="I74"/>
  <c r="M73"/>
  <c r="K73"/>
  <c r="I73"/>
  <c r="M72"/>
  <c r="K72"/>
  <c r="I72"/>
  <c r="M71"/>
  <c r="K71"/>
  <c r="I71"/>
  <c r="M70"/>
  <c r="K70"/>
  <c r="I70"/>
  <c r="M68"/>
  <c r="K68"/>
  <c r="I68"/>
  <c r="M67"/>
  <c r="K67"/>
  <c r="I67"/>
  <c r="M66"/>
  <c r="K66"/>
  <c r="I66"/>
  <c r="M65"/>
  <c r="K65"/>
  <c r="I65"/>
  <c r="M64"/>
  <c r="K64"/>
  <c r="I64"/>
  <c r="M63"/>
  <c r="K63"/>
  <c r="I63"/>
  <c r="M62"/>
  <c r="K62"/>
  <c r="I62"/>
  <c r="M61"/>
  <c r="K61"/>
  <c r="I61"/>
  <c r="M60"/>
  <c r="K60"/>
  <c r="I60"/>
  <c r="M59"/>
  <c r="K59"/>
  <c r="I59"/>
  <c r="M58"/>
  <c r="K58"/>
  <c r="I58"/>
  <c r="M57"/>
  <c r="K57"/>
  <c r="I57"/>
  <c r="M56"/>
  <c r="K56"/>
  <c r="I56"/>
  <c r="M55"/>
  <c r="K55"/>
  <c r="I55"/>
  <c r="M54"/>
  <c r="K54"/>
  <c r="I54"/>
  <c r="M53"/>
  <c r="K53"/>
  <c r="I53"/>
  <c r="M52"/>
  <c r="K52"/>
  <c r="I52"/>
  <c r="M51"/>
  <c r="K51"/>
  <c r="I51"/>
  <c r="M50"/>
  <c r="K50"/>
  <c r="I50"/>
  <c r="M49"/>
  <c r="K49"/>
  <c r="I49"/>
  <c r="M48"/>
  <c r="K48"/>
  <c r="I48"/>
  <c r="M47"/>
  <c r="K47"/>
  <c r="I47"/>
  <c r="M46"/>
  <c r="K46"/>
  <c r="I46"/>
  <c r="M45"/>
  <c r="K45"/>
  <c r="I45"/>
  <c r="M44"/>
  <c r="K44"/>
  <c r="I44"/>
  <c r="M43"/>
  <c r="K43"/>
  <c r="I43"/>
  <c r="M42"/>
  <c r="K42"/>
  <c r="I42"/>
  <c r="M41"/>
  <c r="K41"/>
  <c r="I41"/>
  <c r="M40"/>
  <c r="K40"/>
  <c r="I40"/>
  <c r="M39"/>
  <c r="K39"/>
  <c r="I39"/>
  <c r="M38"/>
  <c r="K38"/>
  <c r="I38"/>
  <c r="M37"/>
  <c r="K37"/>
  <c r="I37"/>
  <c r="M36"/>
  <c r="K36"/>
  <c r="I36"/>
  <c r="M35"/>
  <c r="K35"/>
  <c r="I35"/>
  <c r="M34"/>
  <c r="K34"/>
  <c r="I34"/>
  <c r="M33"/>
  <c r="K33"/>
  <c r="I33"/>
  <c r="M32"/>
  <c r="K32"/>
  <c r="I32"/>
  <c r="M31"/>
  <c r="K31"/>
  <c r="I31"/>
  <c r="M30"/>
  <c r="K30"/>
  <c r="I30"/>
  <c r="M29"/>
  <c r="K29"/>
  <c r="I29"/>
  <c r="M28"/>
  <c r="K28"/>
  <c r="I28"/>
  <c r="M27"/>
  <c r="K27"/>
  <c r="I27"/>
  <c r="M26"/>
  <c r="K26"/>
  <c r="I26"/>
  <c r="M25"/>
  <c r="K25"/>
  <c r="I25"/>
  <c r="M24"/>
  <c r="K24"/>
  <c r="I24"/>
  <c r="M23"/>
  <c r="K23"/>
  <c r="I23"/>
  <c r="M22"/>
  <c r="K22"/>
  <c r="I22"/>
  <c r="M21"/>
  <c r="K21"/>
  <c r="I21"/>
  <c r="M20"/>
  <c r="K20"/>
  <c r="I20"/>
  <c r="M19"/>
  <c r="K19"/>
  <c r="I19"/>
  <c r="M18"/>
  <c r="K18"/>
  <c r="I18"/>
  <c r="M17"/>
  <c r="K17"/>
  <c r="I17"/>
  <c r="M16"/>
  <c r="K16"/>
  <c r="I16"/>
  <c r="M15"/>
  <c r="K15"/>
  <c r="I15"/>
</calcChain>
</file>

<file path=xl/sharedStrings.xml><?xml version="1.0" encoding="utf-8"?>
<sst xmlns="http://schemas.openxmlformats.org/spreadsheetml/2006/main" count="473" uniqueCount="234">
  <si>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</si>
  <si>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 xml:space="preserve">Бланк-заказа:  </t>
  </si>
  <si>
    <t xml:space="preserve">ФИО, организация, адрес:  </t>
  </si>
  <si>
    <t xml:space="preserve">Контактный телефон:  </t>
  </si>
  <si>
    <t>молочный</t>
  </si>
  <si>
    <t>черный</t>
  </si>
  <si>
    <t>фиолетовый</t>
  </si>
  <si>
    <t>молочно-белый</t>
  </si>
  <si>
    <t>серый</t>
  </si>
  <si>
    <t>200 м</t>
  </si>
  <si>
    <t>0,1 мм</t>
  </si>
  <si>
    <t>_</t>
  </si>
  <si>
    <t>TYTAN 100 D</t>
  </si>
  <si>
    <t>светло-молочный</t>
  </si>
  <si>
    <t>0,16 мм</t>
  </si>
  <si>
    <t>180 м</t>
  </si>
  <si>
    <t>80-2502</t>
  </si>
  <si>
    <t>80-2518</t>
  </si>
  <si>
    <t>жёлтый</t>
  </si>
  <si>
    <t>80-2522</t>
  </si>
  <si>
    <t>80-2602</t>
  </si>
  <si>
    <t>коричневый</t>
  </si>
  <si>
    <t>80-2645</t>
  </si>
  <si>
    <t>80-2660</t>
  </si>
  <si>
    <t>серо-голубой</t>
  </si>
  <si>
    <t>80-2672</t>
  </si>
  <si>
    <t>80-2710</t>
  </si>
  <si>
    <t>оранжевый</t>
  </si>
  <si>
    <t>80-2740</t>
  </si>
  <si>
    <t>зеленый</t>
  </si>
  <si>
    <t>80-2799</t>
  </si>
  <si>
    <t>красный</t>
  </si>
  <si>
    <t>80-2500</t>
  </si>
  <si>
    <t>80-2545</t>
  </si>
  <si>
    <t>80-2711</t>
  </si>
  <si>
    <t>80-2504</t>
  </si>
  <si>
    <t>80-2552</t>
  </si>
  <si>
    <t>80-2675</t>
  </si>
  <si>
    <t>80-2523</t>
  </si>
  <si>
    <t>80-2576</t>
  </si>
  <si>
    <t>80-2640</t>
  </si>
  <si>
    <t>80-2658</t>
  </si>
  <si>
    <t>Белоснежный</t>
  </si>
  <si>
    <t>Белый (молочный)</t>
  </si>
  <si>
    <t>Персиковый очень светлый</t>
  </si>
  <si>
    <t>Льняной очень светлый</t>
  </si>
  <si>
    <t>Бежевый очень светлый</t>
  </si>
  <si>
    <t>Бежевый светлый песочный</t>
  </si>
  <si>
    <t>Черный</t>
  </si>
  <si>
    <t>Серый светлый</t>
  </si>
  <si>
    <t>Красный</t>
  </si>
  <si>
    <t>Зеленый насыщенный</t>
  </si>
  <si>
    <t>Сиреневый</t>
  </si>
  <si>
    <t>Небесно-синий</t>
  </si>
  <si>
    <t>0,12 мм</t>
  </si>
  <si>
    <t>белый (молочный)</t>
  </si>
  <si>
    <t>слоновая кость</t>
  </si>
  <si>
    <t>бежевый очень светлый</t>
  </si>
  <si>
    <t>пшеничный</t>
  </si>
  <si>
    <t>серый              (мокрый асфальт)</t>
  </si>
  <si>
    <t>серый очень темный</t>
  </si>
  <si>
    <t>коричневый очень темный</t>
  </si>
  <si>
    <t>коричневый темный</t>
  </si>
  <si>
    <t>коричневый светлый</t>
  </si>
  <si>
    <t>болотный</t>
  </si>
  <si>
    <t>болотный светлый</t>
  </si>
  <si>
    <t>зеленый темный</t>
  </si>
  <si>
    <t>зеленая трава</t>
  </si>
  <si>
    <t>зеленый лесной</t>
  </si>
  <si>
    <t>зеленый насыщенный</t>
  </si>
  <si>
    <t>зеленый светлый</t>
  </si>
  <si>
    <t>бледно-зеленый</t>
  </si>
  <si>
    <t>сиреневый</t>
  </si>
  <si>
    <t>небесно-синий</t>
  </si>
  <si>
    <t>голубой светлый</t>
  </si>
  <si>
    <t>синяя сталь</t>
  </si>
  <si>
    <t>джинсовый</t>
  </si>
  <si>
    <t>синий темный</t>
  </si>
  <si>
    <t>бронзовый</t>
  </si>
  <si>
    <t>персиковый очень светлый</t>
  </si>
  <si>
    <t>персиковый</t>
  </si>
  <si>
    <t>льняной очень светлый</t>
  </si>
  <si>
    <t>льняной</t>
  </si>
  <si>
    <t>экрю</t>
  </si>
  <si>
    <t>серо-бежевый средний оттенок</t>
  </si>
  <si>
    <t>бежевый светлый песочный</t>
  </si>
  <si>
    <t>бежевый темный</t>
  </si>
  <si>
    <t>античная латунь</t>
  </si>
  <si>
    <t>охра</t>
  </si>
  <si>
    <t>серый очень светлый</t>
  </si>
  <si>
    <t>серый светлый</t>
  </si>
  <si>
    <t>пепельно-серый</t>
  </si>
  <si>
    <t>оливковый</t>
  </si>
  <si>
    <t>золотисто-оливковый</t>
  </si>
  <si>
    <t>золотисто-желтый</t>
  </si>
  <si>
    <t>желтый светлый</t>
  </si>
  <si>
    <t>лимонный желтый</t>
  </si>
  <si>
    <t>желтый яркий насыщенный</t>
  </si>
  <si>
    <t>абрикосовый</t>
  </si>
  <si>
    <t>оранжевый мандариновый</t>
  </si>
  <si>
    <t>терракотовый</t>
  </si>
  <si>
    <t>терракотовый темный</t>
  </si>
  <si>
    <t>алый</t>
  </si>
  <si>
    <t>бледно-розовый</t>
  </si>
  <si>
    <t>пепельно-розовый</t>
  </si>
  <si>
    <t>розовый светлый</t>
  </si>
  <si>
    <t>розовый</t>
  </si>
  <si>
    <t>лилово-розовый</t>
  </si>
  <si>
    <t>карминово-красный</t>
  </si>
  <si>
    <t>кармин</t>
  </si>
  <si>
    <t>бордовый</t>
  </si>
  <si>
    <t>коричнево-бордовый</t>
  </si>
  <si>
    <t>бледно-голубой (панг)</t>
  </si>
  <si>
    <t>пастельно-бирюзовый</t>
  </si>
  <si>
    <t>бирюзовый</t>
  </si>
  <si>
    <t>лазурно-голубой</t>
  </si>
  <si>
    <t>синий (сапфир)</t>
  </si>
  <si>
    <t>0,10 мм</t>
  </si>
  <si>
    <t>60-2500</t>
  </si>
  <si>
    <t>60-2502</t>
  </si>
  <si>
    <t>60-2799</t>
  </si>
  <si>
    <t>200-2500</t>
  </si>
  <si>
    <t>200-2799</t>
  </si>
  <si>
    <t>0,14 мм</t>
  </si>
  <si>
    <t>0,06 мм</t>
  </si>
  <si>
    <t>250-2500</t>
  </si>
  <si>
    <t>250-2799</t>
  </si>
  <si>
    <t>250-2520</t>
  </si>
  <si>
    <t>250-2462</t>
  </si>
  <si>
    <t>250-2713</t>
  </si>
  <si>
    <t>0,04 мм</t>
  </si>
  <si>
    <t xml:space="preserve">                                                                                                                                 </t>
  </si>
  <si>
    <r>
      <t xml:space="preserve">Нитки для бисероплетения и вышивки Titan 80,Titan 100, </t>
    </r>
    <r>
      <rPr>
        <sz val="12"/>
        <color indexed="8"/>
        <rFont val="Arial"/>
        <family val="2"/>
        <charset val="204"/>
      </rPr>
      <t>100% полиэфирный шелк, Польша</t>
    </r>
  </si>
  <si>
    <r>
      <t>Нить для бисера TYTAN 100 (</t>
    </r>
    <r>
      <rPr>
        <b/>
        <sz val="14"/>
        <rFont val="Arial"/>
        <family val="2"/>
        <charset val="204"/>
      </rPr>
      <t>⌀</t>
    </r>
    <r>
      <rPr>
        <b/>
        <sz val="11"/>
        <rFont val="Arial"/>
        <family val="2"/>
        <charset val="204"/>
      </rPr>
      <t xml:space="preserve"> 0,1 мм, L - 100 м/катушка)</t>
    </r>
  </si>
  <si>
    <t>100 м</t>
  </si>
  <si>
    <r>
      <t>TYTAN 80 (</t>
    </r>
    <r>
      <rPr>
        <b/>
        <sz val="14"/>
        <rFont val="Arial"/>
        <family val="2"/>
        <charset val="204"/>
      </rPr>
      <t>⌀</t>
    </r>
    <r>
      <rPr>
        <b/>
        <sz val="11"/>
        <rFont val="Arial"/>
        <family val="2"/>
        <charset val="204"/>
      </rPr>
      <t xml:space="preserve"> 0,12 мм, L - 100 м/катушка)</t>
    </r>
  </si>
  <si>
    <r>
      <t>TYTAN 250 (</t>
    </r>
    <r>
      <rPr>
        <b/>
        <sz val="14"/>
        <rFont val="Arial"/>
        <family val="2"/>
        <charset val="204"/>
      </rPr>
      <t>⌀</t>
    </r>
    <r>
      <rPr>
        <b/>
        <sz val="11"/>
        <rFont val="Arial"/>
        <family val="2"/>
        <charset val="204"/>
      </rPr>
      <t xml:space="preserve"> 0,04 мм, L - 100 м/катушка)</t>
    </r>
  </si>
  <si>
    <t>100-2500</t>
  </si>
  <si>
    <t>100-2799</t>
  </si>
  <si>
    <t>100-2502</t>
  </si>
  <si>
    <t>100-2713</t>
  </si>
  <si>
    <t>100-2504</t>
  </si>
  <si>
    <t>100-2531</t>
  </si>
  <si>
    <t>100-2533</t>
  </si>
  <si>
    <t>100-2545</t>
  </si>
  <si>
    <t>100-2561</t>
  </si>
  <si>
    <t>100-2711</t>
  </si>
  <si>
    <t>100-2547</t>
  </si>
  <si>
    <t>100-2609</t>
  </si>
  <si>
    <t>100-2549</t>
  </si>
  <si>
    <t>100-2552</t>
  </si>
  <si>
    <t>100-2555</t>
  </si>
  <si>
    <t>100-2739</t>
  </si>
  <si>
    <t>100-2527</t>
  </si>
  <si>
    <t>100-2714</t>
  </si>
  <si>
    <t>100-2675</t>
  </si>
  <si>
    <t>100-2462</t>
  </si>
  <si>
    <t>100-2584</t>
  </si>
  <si>
    <t>100-2513</t>
  </si>
  <si>
    <t>100-2512</t>
  </si>
  <si>
    <t>100-2518</t>
  </si>
  <si>
    <t>100-2505</t>
  </si>
  <si>
    <t>100-2507</t>
  </si>
  <si>
    <t>100-2510</t>
  </si>
  <si>
    <t>100-2710</t>
  </si>
  <si>
    <t>100-2517</t>
  </si>
  <si>
    <t>100-2791</t>
  </si>
  <si>
    <t>100-2523</t>
  </si>
  <si>
    <t>100-2520</t>
  </si>
  <si>
    <t>100-2637</t>
  </si>
  <si>
    <t>100-2624</t>
  </si>
  <si>
    <t>100-2612</t>
  </si>
  <si>
    <t>100-2615</t>
  </si>
  <si>
    <t>100-2574</t>
  </si>
  <si>
    <t>100-2617</t>
  </si>
  <si>
    <t>100-2620</t>
  </si>
  <si>
    <t>100-2622</t>
  </si>
  <si>
    <t>100-2627</t>
  </si>
  <si>
    <t>100-2655</t>
  </si>
  <si>
    <t>100-2652</t>
  </si>
  <si>
    <t>100-2577</t>
  </si>
  <si>
    <t>100-2575</t>
  </si>
  <si>
    <t>100-2784</t>
  </si>
  <si>
    <t>100-2662</t>
  </si>
  <si>
    <t>100-2660</t>
  </si>
  <si>
    <t>100-2775</t>
  </si>
  <si>
    <t>100-2657</t>
  </si>
  <si>
    <t>100-2658</t>
  </si>
  <si>
    <t>100-2645</t>
  </si>
  <si>
    <t>100-2640</t>
  </si>
  <si>
    <t>100-2706</t>
  </si>
  <si>
    <t>100-2707</t>
  </si>
  <si>
    <t>100-2576</t>
  </si>
  <si>
    <t>100-2740</t>
  </si>
  <si>
    <t>100-2590</t>
  </si>
  <si>
    <t>100-2592</t>
  </si>
  <si>
    <t>100-2519</t>
  </si>
  <si>
    <t>100-2582</t>
  </si>
  <si>
    <t>100-2542</t>
  </si>
  <si>
    <t>100-2602</t>
  </si>
  <si>
    <t>100-2610</t>
  </si>
  <si>
    <t>100-2572</t>
  </si>
  <si>
    <t>100-2682</t>
  </si>
  <si>
    <t>100-2680</t>
  </si>
  <si>
    <r>
      <t>TYTAN 200 (</t>
    </r>
    <r>
      <rPr>
        <b/>
        <sz val="14"/>
        <rFont val="Arial"/>
        <family val="2"/>
        <charset val="204"/>
      </rPr>
      <t>⌀</t>
    </r>
    <r>
      <rPr>
        <b/>
        <sz val="11"/>
        <rFont val="Arial"/>
        <family val="2"/>
        <charset val="204"/>
      </rPr>
      <t xml:space="preserve"> 0,06 мм, L - 100 м/катушка)</t>
    </r>
  </si>
  <si>
    <r>
      <t>TYTAN 60 (</t>
    </r>
    <r>
      <rPr>
        <b/>
        <sz val="14"/>
        <rFont val="Arial"/>
        <family val="2"/>
        <charset val="204"/>
      </rPr>
      <t>⌀</t>
    </r>
    <r>
      <rPr>
        <b/>
        <sz val="11"/>
        <rFont val="Arial"/>
        <family val="2"/>
        <charset val="204"/>
      </rPr>
      <t xml:space="preserve"> 0,14 мм, L - 100 м/катушка)</t>
    </r>
  </si>
  <si>
    <r>
      <t xml:space="preserve">Магазин «Бисер, Бусинка, Страз»             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</si>
  <si>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(⌀ 0,16 мм, L - 100 м/катушка)</t>
  </si>
  <si>
    <t>100D-2799</t>
  </si>
  <si>
    <t>100D-2500</t>
  </si>
  <si>
    <t>100D-2502</t>
  </si>
  <si>
    <t>нет</t>
  </si>
  <si>
    <t xml:space="preserve">Нет </t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</si>
  <si>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</si>
  <si>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</si>
  <si>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</si>
  <si>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</si>
  <si>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</si>
  <si>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</si>
  <si>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</si>
  <si>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 xml:space="preserve"> в начало &gt;&gt;</t>
  </si>
  <si>
    <t>Валюта расчёта: Доллар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</si>
  <si>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</si>
  <si>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 xml:space="preserve">Наличие </t>
  </si>
  <si>
    <t>Картинка</t>
  </si>
  <si>
    <t>П/ №</t>
  </si>
  <si>
    <t>Розничная цена</t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</si>
  <si>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</si>
  <si>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</si>
  <si>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>опт: +7 499 157-6590                                                                         опт: +7 499 157-3151                                                        заказ отправлять на адрес:  optotdel18@yandex.ru</t>
  </si>
  <si>
    <t>Артикул</t>
  </si>
  <si>
    <t>Цвет</t>
  </si>
  <si>
    <t>Размер</t>
  </si>
  <si>
    <t>упаковка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</si>
</sst>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3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20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  <font>
      <sz val="16"/>
      <color rgb="FF006600"/>
      <name val="Verdana"/>
      <family val="2"/>
      <charset val="204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2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14" fillId="0" borderId="6" xfId="0" applyFont="1" applyBorder="1"/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2" borderId="2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3" xfId="0" applyFont="1" applyBorder="1"/>
    <xf numFmtId="49" fontId="14" fillId="0" borderId="4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/>
    <xf numFmtId="0" fontId="14" fillId="0" borderId="10" xfId="0" applyFont="1" applyBorder="1"/>
    <xf numFmtId="3" fontId="1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4" fillId="0" borderId="14" xfId="0" applyFont="1" applyBorder="1"/>
    <xf numFmtId="49" fontId="14" fillId="0" borderId="3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18" fillId="0" borderId="1" xfId="0" applyNumberFormat="1" applyFont="1" applyBorder="1" applyAlignment="1">
      <alignment horizontal="center" vertical="center"/>
    </xf>
    <xf numFmtId="164" fontId="21" fillId="5" borderId="15" xfId="0" applyNumberFormat="1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164" fontId="21" fillId="5" borderId="17" xfId="0" applyNumberFormat="1" applyFont="1" applyFill="1" applyBorder="1" applyAlignment="1">
      <alignment horizontal="center" vertical="center"/>
    </xf>
    <xf numFmtId="164" fontId="21" fillId="6" borderId="17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164" fontId="12" fillId="7" borderId="6" xfId="2" applyNumberFormat="1" applyFont="1" applyFill="1" applyBorder="1" applyAlignment="1">
      <alignment horizontal="center" vertical="center" wrapText="1" shrinkToFit="1"/>
    </xf>
    <xf numFmtId="164" fontId="12" fillId="7" borderId="6" xfId="0" applyNumberFormat="1" applyFont="1" applyFill="1" applyBorder="1" applyAlignment="1">
      <alignment horizontal="center" vertical="center" wrapText="1"/>
    </xf>
    <xf numFmtId="164" fontId="14" fillId="7" borderId="6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4" fontId="14" fillId="7" borderId="6" xfId="2" applyNumberFormat="1" applyFont="1" applyFill="1" applyBorder="1" applyAlignment="1">
      <alignment horizontal="center" vertical="center" wrapText="1" shrinkToFit="1"/>
    </xf>
    <xf numFmtId="164" fontId="12" fillId="9" borderId="6" xfId="0" applyNumberFormat="1" applyFont="1" applyFill="1" applyBorder="1" applyAlignment="1" applyProtection="1">
      <alignment horizontal="center" vertical="center" wrapText="1"/>
    </xf>
    <xf numFmtId="164" fontId="12" fillId="5" borderId="6" xfId="0" applyNumberFormat="1" applyFont="1" applyFill="1" applyBorder="1" applyAlignment="1">
      <alignment horizontal="center" vertical="center" wrapText="1"/>
    </xf>
    <xf numFmtId="164" fontId="12" fillId="5" borderId="6" xfId="0" applyNumberFormat="1" applyFont="1" applyFill="1" applyBorder="1" applyAlignment="1" applyProtection="1">
      <alignment horizontal="center" vertical="center" wrapText="1"/>
    </xf>
    <xf numFmtId="164" fontId="12" fillId="6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64" fontId="22" fillId="2" borderId="0" xfId="2" applyNumberFormat="1" applyFont="1" applyFill="1"/>
    <xf numFmtId="164" fontId="22" fillId="2" borderId="0" xfId="0" applyNumberFormat="1" applyFont="1" applyFill="1"/>
    <xf numFmtId="0" fontId="22" fillId="2" borderId="0" xfId="0" applyFont="1" applyFill="1"/>
    <xf numFmtId="0" fontId="0" fillId="4" borderId="2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49" fontId="25" fillId="2" borderId="16" xfId="0" applyNumberFormat="1" applyFont="1" applyFill="1" applyBorder="1"/>
    <xf numFmtId="0" fontId="20" fillId="2" borderId="0" xfId="0" applyFont="1" applyFill="1" applyBorder="1"/>
    <xf numFmtId="164" fontId="26" fillId="2" borderId="16" xfId="2" applyNumberFormat="1" applyFont="1" applyFill="1" applyBorder="1"/>
    <xf numFmtId="164" fontId="26" fillId="2" borderId="18" xfId="0" applyNumberFormat="1" applyFont="1" applyFill="1" applyBorder="1"/>
    <xf numFmtId="164" fontId="27" fillId="2" borderId="18" xfId="0" applyNumberFormat="1" applyFont="1" applyFill="1" applyBorder="1" applyAlignment="1">
      <alignment vertical="center"/>
    </xf>
    <xf numFmtId="164" fontId="27" fillId="2" borderId="18" xfId="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0" borderId="3" xfId="0" applyBorder="1"/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49" fontId="10" fillId="0" borderId="7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24" fillId="4" borderId="7" xfId="3" applyFont="1" applyFill="1" applyBorder="1" applyAlignment="1" applyProtection="1">
      <alignment horizontal="right" vertical="center"/>
    </xf>
    <xf numFmtId="0" fontId="24" fillId="4" borderId="2" xfId="3" applyFont="1" applyFill="1" applyBorder="1" applyAlignment="1" applyProtection="1">
      <alignment horizontal="right" vertical="center"/>
    </xf>
    <xf numFmtId="0" fontId="24" fillId="4" borderId="8" xfId="3" applyFont="1" applyFill="1" applyBorder="1" applyAlignment="1" applyProtection="1">
      <alignment horizontal="right" vertical="center"/>
    </xf>
    <xf numFmtId="2" fontId="28" fillId="2" borderId="19" xfId="0" applyNumberFormat="1" applyFont="1" applyFill="1" applyBorder="1" applyAlignment="1">
      <alignment horizontal="center" vertical="center"/>
    </xf>
    <xf numFmtId="2" fontId="28" fillId="2" borderId="20" xfId="0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1" xfId="0" applyFont="1" applyFill="1" applyBorder="1" applyAlignment="1">
      <alignment horizontal="center" vertical="center" textRotation="255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49" fontId="29" fillId="6" borderId="13" xfId="0" applyNumberFormat="1" applyFont="1" applyFill="1" applyBorder="1" applyAlignment="1">
      <alignment horizontal="center" vertical="center" wrapText="1"/>
    </xf>
    <xf numFmtId="49" fontId="29" fillId="6" borderId="14" xfId="0" applyNumberFormat="1" applyFont="1" applyFill="1" applyBorder="1" applyAlignment="1">
      <alignment horizontal="center" vertical="center" wrapText="1"/>
    </xf>
    <xf numFmtId="49" fontId="29" fillId="6" borderId="12" xfId="0" applyNumberFormat="1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/>
    </xf>
    <xf numFmtId="49" fontId="30" fillId="6" borderId="14" xfId="0" applyNumberFormat="1" applyFont="1" applyFill="1" applyBorder="1" applyAlignment="1">
      <alignment horizontal="center" vertical="center"/>
    </xf>
    <xf numFmtId="49" fontId="30" fillId="6" borderId="12" xfId="0" applyNumberFormat="1" applyFont="1" applyFill="1" applyBorder="1" applyAlignment="1">
      <alignment horizontal="center" vertical="center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14" xfId="0" applyNumberFormat="1" applyFont="1" applyFill="1" applyBorder="1" applyAlignment="1">
      <alignment horizontal="center" vertical="center" wrapText="1"/>
    </xf>
    <xf numFmtId="49" fontId="30" fillId="6" borderId="12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164" fontId="14" fillId="8" borderId="7" xfId="2" applyNumberFormat="1" applyFont="1" applyFill="1" applyBorder="1" applyAlignment="1">
      <alignment horizontal="center" vertical="center" wrapText="1"/>
    </xf>
    <xf numFmtId="164" fontId="14" fillId="8" borderId="2" xfId="2" applyNumberFormat="1" applyFont="1" applyFill="1" applyBorder="1" applyAlignment="1">
      <alignment horizontal="center" vertical="center" wrapText="1"/>
    </xf>
    <xf numFmtId="164" fontId="14" fillId="8" borderId="8" xfId="2" applyNumberFormat="1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right" vertical="center"/>
    </xf>
    <xf numFmtId="0" fontId="8" fillId="4" borderId="2" xfId="1" applyFont="1" applyFill="1" applyBorder="1" applyAlignment="1">
      <alignment horizontal="right" vertical="center"/>
    </xf>
    <xf numFmtId="164" fontId="12" fillId="2" borderId="6" xfId="0" applyNumberFormat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66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1</xdr:col>
      <xdr:colOff>364548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119</xdr:row>
      <xdr:rowOff>7793</xdr:rowOff>
    </xdr:from>
    <xdr:to>
      <xdr:col>0</xdr:col>
      <xdr:colOff>773318</xdr:colOff>
      <xdr:row>119</xdr:row>
      <xdr:rowOff>764559</xdr:rowOff>
    </xdr:to>
    <xdr:pic>
      <xdr:nvPicPr>
        <xdr:cNvPr id="49" name="Рисунок 48" descr="Безымянный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18" y="10719088"/>
          <a:ext cx="756000" cy="756766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120</xdr:row>
      <xdr:rowOff>8659</xdr:rowOff>
    </xdr:from>
    <xdr:to>
      <xdr:col>0</xdr:col>
      <xdr:colOff>773318</xdr:colOff>
      <xdr:row>120</xdr:row>
      <xdr:rowOff>764659</xdr:rowOff>
    </xdr:to>
    <xdr:pic>
      <xdr:nvPicPr>
        <xdr:cNvPr id="51" name="Рисунок 50" descr="Tytan 100 250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318" y="11490614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121</xdr:row>
      <xdr:rowOff>8659</xdr:rowOff>
    </xdr:from>
    <xdr:to>
      <xdr:col>0</xdr:col>
      <xdr:colOff>773318</xdr:colOff>
      <xdr:row>121</xdr:row>
      <xdr:rowOff>764659</xdr:rowOff>
    </xdr:to>
    <xdr:pic>
      <xdr:nvPicPr>
        <xdr:cNvPr id="53" name="Рисунок 52" descr="Tytan 100 250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318" y="12261273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115</xdr:row>
      <xdr:rowOff>8659</xdr:rowOff>
    </xdr:from>
    <xdr:to>
      <xdr:col>0</xdr:col>
      <xdr:colOff>773318</xdr:colOff>
      <xdr:row>115</xdr:row>
      <xdr:rowOff>764659</xdr:rowOff>
    </xdr:to>
    <xdr:pic>
      <xdr:nvPicPr>
        <xdr:cNvPr id="55" name="Рисунок 54" descr="80-250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7318" y="7879773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112</xdr:row>
      <xdr:rowOff>17317</xdr:rowOff>
    </xdr:from>
    <xdr:to>
      <xdr:col>0</xdr:col>
      <xdr:colOff>773318</xdr:colOff>
      <xdr:row>113</xdr:row>
      <xdr:rowOff>2657</xdr:rowOff>
    </xdr:to>
    <xdr:pic>
      <xdr:nvPicPr>
        <xdr:cNvPr id="56" name="Рисунок 55" descr="80-2518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318" y="5576453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110</xdr:row>
      <xdr:rowOff>8659</xdr:rowOff>
    </xdr:from>
    <xdr:to>
      <xdr:col>0</xdr:col>
      <xdr:colOff>773318</xdr:colOff>
      <xdr:row>110</xdr:row>
      <xdr:rowOff>764659</xdr:rowOff>
    </xdr:to>
    <xdr:pic>
      <xdr:nvPicPr>
        <xdr:cNvPr id="57" name="Рисунок 56" descr="80-2522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7318" y="4026477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113</xdr:row>
      <xdr:rowOff>8659</xdr:rowOff>
    </xdr:from>
    <xdr:to>
      <xdr:col>0</xdr:col>
      <xdr:colOff>773318</xdr:colOff>
      <xdr:row>113</xdr:row>
      <xdr:rowOff>764659</xdr:rowOff>
    </xdr:to>
    <xdr:pic>
      <xdr:nvPicPr>
        <xdr:cNvPr id="58" name="Рисунок 57" descr="80-2602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7318" y="6338454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111</xdr:row>
      <xdr:rowOff>8659</xdr:rowOff>
    </xdr:from>
    <xdr:to>
      <xdr:col>0</xdr:col>
      <xdr:colOff>773318</xdr:colOff>
      <xdr:row>111</xdr:row>
      <xdr:rowOff>764659</xdr:rowOff>
    </xdr:to>
    <xdr:pic>
      <xdr:nvPicPr>
        <xdr:cNvPr id="59" name="Рисунок 58" descr="80-2645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7318" y="4797136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116</xdr:row>
      <xdr:rowOff>8659</xdr:rowOff>
    </xdr:from>
    <xdr:to>
      <xdr:col>0</xdr:col>
      <xdr:colOff>773318</xdr:colOff>
      <xdr:row>116</xdr:row>
      <xdr:rowOff>764659</xdr:rowOff>
    </xdr:to>
    <xdr:pic>
      <xdr:nvPicPr>
        <xdr:cNvPr id="60" name="Рисунок 59" descr="80-266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7318" y="8650432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117</xdr:row>
      <xdr:rowOff>8659</xdr:rowOff>
    </xdr:from>
    <xdr:to>
      <xdr:col>0</xdr:col>
      <xdr:colOff>773318</xdr:colOff>
      <xdr:row>117</xdr:row>
      <xdr:rowOff>764659</xdr:rowOff>
    </xdr:to>
    <xdr:pic>
      <xdr:nvPicPr>
        <xdr:cNvPr id="61" name="Рисунок 60" descr="80-267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7318" y="9421091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109</xdr:row>
      <xdr:rowOff>8659</xdr:rowOff>
    </xdr:from>
    <xdr:to>
      <xdr:col>0</xdr:col>
      <xdr:colOff>773318</xdr:colOff>
      <xdr:row>109</xdr:row>
      <xdr:rowOff>764659</xdr:rowOff>
    </xdr:to>
    <xdr:pic>
      <xdr:nvPicPr>
        <xdr:cNvPr id="62" name="Рисунок 61" descr="80-271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7318" y="14936932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114</xdr:row>
      <xdr:rowOff>8659</xdr:rowOff>
    </xdr:from>
    <xdr:to>
      <xdr:col>0</xdr:col>
      <xdr:colOff>773318</xdr:colOff>
      <xdr:row>114</xdr:row>
      <xdr:rowOff>764659</xdr:rowOff>
    </xdr:to>
    <xdr:pic>
      <xdr:nvPicPr>
        <xdr:cNvPr id="63" name="Рисунок 62" descr="80-274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7318" y="7109114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108</xdr:row>
      <xdr:rowOff>8659</xdr:rowOff>
    </xdr:from>
    <xdr:to>
      <xdr:col>0</xdr:col>
      <xdr:colOff>773318</xdr:colOff>
      <xdr:row>108</xdr:row>
      <xdr:rowOff>764659</xdr:rowOff>
    </xdr:to>
    <xdr:pic>
      <xdr:nvPicPr>
        <xdr:cNvPr id="64" name="Рисунок 63" descr="80-2799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7318" y="4147704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96</xdr:row>
      <xdr:rowOff>8659</xdr:rowOff>
    </xdr:from>
    <xdr:to>
      <xdr:col>0</xdr:col>
      <xdr:colOff>770659</xdr:colOff>
      <xdr:row>97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59" y="337704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97</xdr:row>
      <xdr:rowOff>8659</xdr:rowOff>
    </xdr:from>
    <xdr:to>
      <xdr:col>0</xdr:col>
      <xdr:colOff>770659</xdr:colOff>
      <xdr:row>97</xdr:row>
      <xdr:rowOff>770659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59" y="4147704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98</xdr:row>
      <xdr:rowOff>8659</xdr:rowOff>
    </xdr:from>
    <xdr:to>
      <xdr:col>0</xdr:col>
      <xdr:colOff>770659</xdr:colOff>
      <xdr:row>99</xdr:row>
      <xdr:rowOff>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59" y="4918364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100</xdr:row>
      <xdr:rowOff>8659</xdr:rowOff>
    </xdr:from>
    <xdr:to>
      <xdr:col>0</xdr:col>
      <xdr:colOff>770659</xdr:colOff>
      <xdr:row>101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59" y="6459682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101</xdr:row>
      <xdr:rowOff>18184</xdr:rowOff>
    </xdr:from>
    <xdr:to>
      <xdr:col>0</xdr:col>
      <xdr:colOff>770659</xdr:colOff>
      <xdr:row>101</xdr:row>
      <xdr:rowOff>781050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59" y="70169809"/>
          <a:ext cx="762000" cy="762866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102</xdr:row>
      <xdr:rowOff>27709</xdr:rowOff>
    </xdr:from>
    <xdr:to>
      <xdr:col>0</xdr:col>
      <xdr:colOff>770659</xdr:colOff>
      <xdr:row>102</xdr:row>
      <xdr:rowOff>790575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59" y="70950859"/>
          <a:ext cx="762000" cy="762866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103</xdr:row>
      <xdr:rowOff>18184</xdr:rowOff>
    </xdr:from>
    <xdr:to>
      <xdr:col>0</xdr:col>
      <xdr:colOff>770659</xdr:colOff>
      <xdr:row>103</xdr:row>
      <xdr:rowOff>781050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59" y="71722384"/>
          <a:ext cx="762000" cy="762866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104</xdr:row>
      <xdr:rowOff>18184</xdr:rowOff>
    </xdr:from>
    <xdr:to>
      <xdr:col>0</xdr:col>
      <xdr:colOff>770659</xdr:colOff>
      <xdr:row>104</xdr:row>
      <xdr:rowOff>781050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59" y="72484384"/>
          <a:ext cx="762000" cy="762866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105</xdr:row>
      <xdr:rowOff>18184</xdr:rowOff>
    </xdr:from>
    <xdr:to>
      <xdr:col>0</xdr:col>
      <xdr:colOff>770659</xdr:colOff>
      <xdr:row>105</xdr:row>
      <xdr:rowOff>781050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59" y="73303534"/>
          <a:ext cx="762000" cy="76286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771525</xdr:colOff>
      <xdr:row>15</xdr:row>
      <xdr:rowOff>781050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4385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771525</xdr:colOff>
      <xdr:row>16</xdr:row>
      <xdr:rowOff>781050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2386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771525</xdr:colOff>
      <xdr:row>19</xdr:row>
      <xdr:rowOff>781050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66389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771525</xdr:colOff>
      <xdr:row>21</xdr:row>
      <xdr:rowOff>781050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82391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771525</xdr:colOff>
      <xdr:row>22</xdr:row>
      <xdr:rowOff>781050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90392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771525</xdr:colOff>
      <xdr:row>23</xdr:row>
      <xdr:rowOff>781050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98393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771525</xdr:colOff>
      <xdr:row>24</xdr:row>
      <xdr:rowOff>781050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06394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771525</xdr:colOff>
      <xdr:row>26</xdr:row>
      <xdr:rowOff>781050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22396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771525</xdr:colOff>
      <xdr:row>27</xdr:row>
      <xdr:rowOff>781050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30397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771525</xdr:colOff>
      <xdr:row>28</xdr:row>
      <xdr:rowOff>781050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38398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0</xdr:col>
      <xdr:colOff>771525</xdr:colOff>
      <xdr:row>30</xdr:row>
      <xdr:rowOff>781050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54400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0</xdr:col>
      <xdr:colOff>771525</xdr:colOff>
      <xdr:row>32</xdr:row>
      <xdr:rowOff>781050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70402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0</xdr:col>
      <xdr:colOff>771525</xdr:colOff>
      <xdr:row>36</xdr:row>
      <xdr:rowOff>781050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02406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</xdr:row>
      <xdr:rowOff>19050</xdr:rowOff>
    </xdr:from>
    <xdr:to>
      <xdr:col>0</xdr:col>
      <xdr:colOff>771525</xdr:colOff>
      <xdr:row>37</xdr:row>
      <xdr:rowOff>781050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10407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38</xdr:row>
      <xdr:rowOff>19050</xdr:rowOff>
    </xdr:from>
    <xdr:to>
      <xdr:col>0</xdr:col>
      <xdr:colOff>771525</xdr:colOff>
      <xdr:row>38</xdr:row>
      <xdr:rowOff>781050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18408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39</xdr:row>
      <xdr:rowOff>19050</xdr:rowOff>
    </xdr:from>
    <xdr:to>
      <xdr:col>0</xdr:col>
      <xdr:colOff>771525</xdr:colOff>
      <xdr:row>39</xdr:row>
      <xdr:rowOff>781050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26409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0</xdr:col>
      <xdr:colOff>771525</xdr:colOff>
      <xdr:row>40</xdr:row>
      <xdr:rowOff>781050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34410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42</xdr:row>
      <xdr:rowOff>19050</xdr:rowOff>
    </xdr:from>
    <xdr:to>
      <xdr:col>0</xdr:col>
      <xdr:colOff>771525</xdr:colOff>
      <xdr:row>42</xdr:row>
      <xdr:rowOff>781050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50412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43</xdr:row>
      <xdr:rowOff>19050</xdr:rowOff>
    </xdr:from>
    <xdr:to>
      <xdr:col>0</xdr:col>
      <xdr:colOff>771525</xdr:colOff>
      <xdr:row>43</xdr:row>
      <xdr:rowOff>781050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58413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44</xdr:row>
      <xdr:rowOff>19050</xdr:rowOff>
    </xdr:from>
    <xdr:to>
      <xdr:col>0</xdr:col>
      <xdr:colOff>771525</xdr:colOff>
      <xdr:row>44</xdr:row>
      <xdr:rowOff>781050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66414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45</xdr:row>
      <xdr:rowOff>19050</xdr:rowOff>
    </xdr:from>
    <xdr:to>
      <xdr:col>0</xdr:col>
      <xdr:colOff>771525</xdr:colOff>
      <xdr:row>45</xdr:row>
      <xdr:rowOff>781050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74415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46</xdr:row>
      <xdr:rowOff>19050</xdr:rowOff>
    </xdr:from>
    <xdr:to>
      <xdr:col>0</xdr:col>
      <xdr:colOff>771525</xdr:colOff>
      <xdr:row>46</xdr:row>
      <xdr:rowOff>781050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82416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48</xdr:row>
      <xdr:rowOff>19050</xdr:rowOff>
    </xdr:from>
    <xdr:to>
      <xdr:col>0</xdr:col>
      <xdr:colOff>771525</xdr:colOff>
      <xdr:row>48</xdr:row>
      <xdr:rowOff>781050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98418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49</xdr:row>
      <xdr:rowOff>19050</xdr:rowOff>
    </xdr:from>
    <xdr:to>
      <xdr:col>0</xdr:col>
      <xdr:colOff>771525</xdr:colOff>
      <xdr:row>49</xdr:row>
      <xdr:rowOff>781050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06419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51</xdr:row>
      <xdr:rowOff>19050</xdr:rowOff>
    </xdr:from>
    <xdr:to>
      <xdr:col>0</xdr:col>
      <xdr:colOff>771525</xdr:colOff>
      <xdr:row>51</xdr:row>
      <xdr:rowOff>781050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22421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52</xdr:row>
      <xdr:rowOff>19050</xdr:rowOff>
    </xdr:from>
    <xdr:to>
      <xdr:col>0</xdr:col>
      <xdr:colOff>771525</xdr:colOff>
      <xdr:row>52</xdr:row>
      <xdr:rowOff>781050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30422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53</xdr:row>
      <xdr:rowOff>19050</xdr:rowOff>
    </xdr:from>
    <xdr:to>
      <xdr:col>0</xdr:col>
      <xdr:colOff>771525</xdr:colOff>
      <xdr:row>53</xdr:row>
      <xdr:rowOff>781050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38423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54</xdr:row>
      <xdr:rowOff>19050</xdr:rowOff>
    </xdr:from>
    <xdr:to>
      <xdr:col>0</xdr:col>
      <xdr:colOff>771525</xdr:colOff>
      <xdr:row>54</xdr:row>
      <xdr:rowOff>781050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46424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55</xdr:row>
      <xdr:rowOff>19050</xdr:rowOff>
    </xdr:from>
    <xdr:to>
      <xdr:col>0</xdr:col>
      <xdr:colOff>771525</xdr:colOff>
      <xdr:row>55</xdr:row>
      <xdr:rowOff>781050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54425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56</xdr:row>
      <xdr:rowOff>19050</xdr:rowOff>
    </xdr:from>
    <xdr:to>
      <xdr:col>0</xdr:col>
      <xdr:colOff>771525</xdr:colOff>
      <xdr:row>56</xdr:row>
      <xdr:rowOff>781050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62426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57</xdr:row>
      <xdr:rowOff>19050</xdr:rowOff>
    </xdr:from>
    <xdr:to>
      <xdr:col>0</xdr:col>
      <xdr:colOff>771525</xdr:colOff>
      <xdr:row>57</xdr:row>
      <xdr:rowOff>781050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70427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58</xdr:row>
      <xdr:rowOff>19050</xdr:rowOff>
    </xdr:from>
    <xdr:to>
      <xdr:col>0</xdr:col>
      <xdr:colOff>771525</xdr:colOff>
      <xdr:row>58</xdr:row>
      <xdr:rowOff>781050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78428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59</xdr:row>
      <xdr:rowOff>19050</xdr:rowOff>
    </xdr:from>
    <xdr:to>
      <xdr:col>0</xdr:col>
      <xdr:colOff>771525</xdr:colOff>
      <xdr:row>59</xdr:row>
      <xdr:rowOff>781050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86429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60</xdr:row>
      <xdr:rowOff>19050</xdr:rowOff>
    </xdr:from>
    <xdr:to>
      <xdr:col>0</xdr:col>
      <xdr:colOff>771525</xdr:colOff>
      <xdr:row>60</xdr:row>
      <xdr:rowOff>781050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94430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61</xdr:row>
      <xdr:rowOff>19050</xdr:rowOff>
    </xdr:from>
    <xdr:to>
      <xdr:col>0</xdr:col>
      <xdr:colOff>771525</xdr:colOff>
      <xdr:row>61</xdr:row>
      <xdr:rowOff>781050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02431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62</xdr:row>
      <xdr:rowOff>19050</xdr:rowOff>
    </xdr:from>
    <xdr:to>
      <xdr:col>0</xdr:col>
      <xdr:colOff>771525</xdr:colOff>
      <xdr:row>62</xdr:row>
      <xdr:rowOff>781050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10432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63</xdr:row>
      <xdr:rowOff>19050</xdr:rowOff>
    </xdr:from>
    <xdr:to>
      <xdr:col>0</xdr:col>
      <xdr:colOff>771525</xdr:colOff>
      <xdr:row>63</xdr:row>
      <xdr:rowOff>781050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18433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65</xdr:row>
      <xdr:rowOff>19050</xdr:rowOff>
    </xdr:from>
    <xdr:to>
      <xdr:col>0</xdr:col>
      <xdr:colOff>771525</xdr:colOff>
      <xdr:row>65</xdr:row>
      <xdr:rowOff>781050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34435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66</xdr:row>
      <xdr:rowOff>19050</xdr:rowOff>
    </xdr:from>
    <xdr:to>
      <xdr:col>0</xdr:col>
      <xdr:colOff>771525</xdr:colOff>
      <xdr:row>66</xdr:row>
      <xdr:rowOff>781050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42436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69</xdr:row>
      <xdr:rowOff>19050</xdr:rowOff>
    </xdr:from>
    <xdr:to>
      <xdr:col>0</xdr:col>
      <xdr:colOff>771525</xdr:colOff>
      <xdr:row>69</xdr:row>
      <xdr:rowOff>781050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66439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71</xdr:row>
      <xdr:rowOff>19050</xdr:rowOff>
    </xdr:from>
    <xdr:to>
      <xdr:col>0</xdr:col>
      <xdr:colOff>771525</xdr:colOff>
      <xdr:row>71</xdr:row>
      <xdr:rowOff>781050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82441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72</xdr:row>
      <xdr:rowOff>19050</xdr:rowOff>
    </xdr:from>
    <xdr:to>
      <xdr:col>0</xdr:col>
      <xdr:colOff>771525</xdr:colOff>
      <xdr:row>72</xdr:row>
      <xdr:rowOff>781050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90442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73</xdr:row>
      <xdr:rowOff>19050</xdr:rowOff>
    </xdr:from>
    <xdr:to>
      <xdr:col>0</xdr:col>
      <xdr:colOff>771525</xdr:colOff>
      <xdr:row>73</xdr:row>
      <xdr:rowOff>781050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98443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74</xdr:row>
      <xdr:rowOff>19050</xdr:rowOff>
    </xdr:from>
    <xdr:to>
      <xdr:col>0</xdr:col>
      <xdr:colOff>771525</xdr:colOff>
      <xdr:row>74</xdr:row>
      <xdr:rowOff>781050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06444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75</xdr:row>
      <xdr:rowOff>19050</xdr:rowOff>
    </xdr:from>
    <xdr:to>
      <xdr:col>0</xdr:col>
      <xdr:colOff>771525</xdr:colOff>
      <xdr:row>75</xdr:row>
      <xdr:rowOff>781050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14445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76</xdr:row>
      <xdr:rowOff>19050</xdr:rowOff>
    </xdr:from>
    <xdr:to>
      <xdr:col>0</xdr:col>
      <xdr:colOff>771525</xdr:colOff>
      <xdr:row>76</xdr:row>
      <xdr:rowOff>781050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22446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77</xdr:row>
      <xdr:rowOff>19050</xdr:rowOff>
    </xdr:from>
    <xdr:to>
      <xdr:col>0</xdr:col>
      <xdr:colOff>771525</xdr:colOff>
      <xdr:row>77</xdr:row>
      <xdr:rowOff>781050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30447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78</xdr:row>
      <xdr:rowOff>19050</xdr:rowOff>
    </xdr:from>
    <xdr:to>
      <xdr:col>0</xdr:col>
      <xdr:colOff>771525</xdr:colOff>
      <xdr:row>78</xdr:row>
      <xdr:rowOff>781050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38448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79</xdr:row>
      <xdr:rowOff>19050</xdr:rowOff>
    </xdr:from>
    <xdr:to>
      <xdr:col>0</xdr:col>
      <xdr:colOff>771525</xdr:colOff>
      <xdr:row>79</xdr:row>
      <xdr:rowOff>781050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46449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80</xdr:row>
      <xdr:rowOff>19050</xdr:rowOff>
    </xdr:from>
    <xdr:to>
      <xdr:col>0</xdr:col>
      <xdr:colOff>771525</xdr:colOff>
      <xdr:row>80</xdr:row>
      <xdr:rowOff>781050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54450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83</xdr:row>
      <xdr:rowOff>19050</xdr:rowOff>
    </xdr:from>
    <xdr:to>
      <xdr:col>0</xdr:col>
      <xdr:colOff>771525</xdr:colOff>
      <xdr:row>83</xdr:row>
      <xdr:rowOff>781050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736907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84</xdr:row>
      <xdr:rowOff>19050</xdr:rowOff>
    </xdr:from>
    <xdr:to>
      <xdr:col>0</xdr:col>
      <xdr:colOff>771525</xdr:colOff>
      <xdr:row>84</xdr:row>
      <xdr:rowOff>781050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816917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87</xdr:row>
      <xdr:rowOff>19050</xdr:rowOff>
    </xdr:from>
    <xdr:to>
      <xdr:col>0</xdr:col>
      <xdr:colOff>771525</xdr:colOff>
      <xdr:row>87</xdr:row>
      <xdr:rowOff>781050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600932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90</xdr:row>
      <xdr:rowOff>19050</xdr:rowOff>
    </xdr:from>
    <xdr:to>
      <xdr:col>0</xdr:col>
      <xdr:colOff>771525</xdr:colOff>
      <xdr:row>90</xdr:row>
      <xdr:rowOff>781050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6201727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91</xdr:row>
      <xdr:rowOff>19050</xdr:rowOff>
    </xdr:from>
    <xdr:to>
      <xdr:col>0</xdr:col>
      <xdr:colOff>771525</xdr:colOff>
      <xdr:row>91</xdr:row>
      <xdr:rowOff>781050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6281737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771525</xdr:colOff>
      <xdr:row>17</xdr:row>
      <xdr:rowOff>781050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0387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771525</xdr:colOff>
      <xdr:row>18</xdr:row>
      <xdr:rowOff>781050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8388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771525</xdr:colOff>
      <xdr:row>20</xdr:row>
      <xdr:rowOff>781050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74390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771525</xdr:colOff>
      <xdr:row>25</xdr:row>
      <xdr:rowOff>781050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14395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771525</xdr:colOff>
      <xdr:row>29</xdr:row>
      <xdr:rowOff>781050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46399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771525</xdr:colOff>
      <xdr:row>31</xdr:row>
      <xdr:rowOff>781050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62401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99</xdr:row>
      <xdr:rowOff>19050</xdr:rowOff>
    </xdr:from>
    <xdr:to>
      <xdr:col>0</xdr:col>
      <xdr:colOff>771525</xdr:colOff>
      <xdr:row>99</xdr:row>
      <xdr:rowOff>762000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68627625"/>
          <a:ext cx="7620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93</xdr:row>
      <xdr:rowOff>19050</xdr:rowOff>
    </xdr:from>
    <xdr:to>
      <xdr:col>0</xdr:col>
      <xdr:colOff>771525</xdr:colOff>
      <xdr:row>93</xdr:row>
      <xdr:rowOff>781050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6441757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89</xdr:row>
      <xdr:rowOff>19050</xdr:rowOff>
    </xdr:from>
    <xdr:to>
      <xdr:col>0</xdr:col>
      <xdr:colOff>771525</xdr:colOff>
      <xdr:row>89</xdr:row>
      <xdr:rowOff>781050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6121717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86</xdr:row>
      <xdr:rowOff>19050</xdr:rowOff>
    </xdr:from>
    <xdr:to>
      <xdr:col>0</xdr:col>
      <xdr:colOff>771525</xdr:colOff>
      <xdr:row>86</xdr:row>
      <xdr:rowOff>781050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92931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82</xdr:row>
      <xdr:rowOff>19050</xdr:rowOff>
    </xdr:from>
    <xdr:to>
      <xdr:col>0</xdr:col>
      <xdr:colOff>771525</xdr:colOff>
      <xdr:row>82</xdr:row>
      <xdr:rowOff>781050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656897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771525</xdr:colOff>
      <xdr:row>14</xdr:row>
      <xdr:rowOff>781050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6384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0</xdr:col>
      <xdr:colOff>771525</xdr:colOff>
      <xdr:row>35</xdr:row>
      <xdr:rowOff>781050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94405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19050</xdr:rowOff>
    </xdr:from>
    <xdr:to>
      <xdr:col>0</xdr:col>
      <xdr:colOff>771525</xdr:colOff>
      <xdr:row>41</xdr:row>
      <xdr:rowOff>781050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42411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47</xdr:row>
      <xdr:rowOff>19050</xdr:rowOff>
    </xdr:from>
    <xdr:to>
      <xdr:col>0</xdr:col>
      <xdr:colOff>771525</xdr:colOff>
      <xdr:row>47</xdr:row>
      <xdr:rowOff>781050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90417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50</xdr:row>
      <xdr:rowOff>19050</xdr:rowOff>
    </xdr:from>
    <xdr:to>
      <xdr:col>0</xdr:col>
      <xdr:colOff>771525</xdr:colOff>
      <xdr:row>50</xdr:row>
      <xdr:rowOff>781050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14420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64</xdr:row>
      <xdr:rowOff>19050</xdr:rowOff>
    </xdr:from>
    <xdr:to>
      <xdr:col>0</xdr:col>
      <xdr:colOff>771525</xdr:colOff>
      <xdr:row>64</xdr:row>
      <xdr:rowOff>781050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26434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67</xdr:row>
      <xdr:rowOff>19050</xdr:rowOff>
    </xdr:from>
    <xdr:to>
      <xdr:col>0</xdr:col>
      <xdr:colOff>771525</xdr:colOff>
      <xdr:row>67</xdr:row>
      <xdr:rowOff>781050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50437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68</xdr:row>
      <xdr:rowOff>19050</xdr:rowOff>
    </xdr:from>
    <xdr:to>
      <xdr:col>0</xdr:col>
      <xdr:colOff>771525</xdr:colOff>
      <xdr:row>68</xdr:row>
      <xdr:rowOff>781050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58438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70</xdr:row>
      <xdr:rowOff>19050</xdr:rowOff>
    </xdr:from>
    <xdr:to>
      <xdr:col>0</xdr:col>
      <xdr:colOff>771525</xdr:colOff>
      <xdr:row>70</xdr:row>
      <xdr:rowOff>781050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74440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106</xdr:row>
      <xdr:rowOff>19050</xdr:rowOff>
    </xdr:from>
    <xdr:to>
      <xdr:col>0</xdr:col>
      <xdr:colOff>771525</xdr:colOff>
      <xdr:row>106</xdr:row>
      <xdr:rowOff>781050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7402830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19050</xdr:rowOff>
    </xdr:from>
    <xdr:to>
      <xdr:col>0</xdr:col>
      <xdr:colOff>771525</xdr:colOff>
      <xdr:row>33</xdr:row>
      <xdr:rowOff>781050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78403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771525</xdr:colOff>
      <xdr:row>34</xdr:row>
      <xdr:rowOff>781050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864042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92</xdr:row>
      <xdr:rowOff>19050</xdr:rowOff>
    </xdr:from>
    <xdr:to>
      <xdr:col>0</xdr:col>
      <xdr:colOff>771525</xdr:colOff>
      <xdr:row>92</xdr:row>
      <xdr:rowOff>781050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63617475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95</xdr:row>
      <xdr:rowOff>9525</xdr:rowOff>
    </xdr:from>
    <xdr:to>
      <xdr:col>1</xdr:col>
      <xdr:colOff>0</xdr:colOff>
      <xdr:row>96</xdr:row>
      <xdr:rowOff>0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65532000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="85" zoomScaleNormal="85" workbookViewId="0">
      <selection activeCell="G109" sqref="G109"/>
    </sheetView>
  </sheetViews>
  <sheetFormatPr defaultRowHeight="15"/>
  <cols>
    <col min="1" max="1" width="11.7109375" customWidth="1"/>
    <col min="2" max="2" width="7.7109375" customWidth="1"/>
    <col min="3" max="4" width="18.140625" customWidth="1"/>
    <col min="5" max="5" width="16.28515625" customWidth="1"/>
    <col min="6" max="6" width="16" customWidth="1"/>
    <col min="7" max="7" width="18.42578125" bestFit="1" customWidth="1"/>
    <col min="8" max="8" width="16.85546875" style="49" customWidth="1"/>
    <col min="9" max="9" width="5.5703125" style="50" hidden="1" customWidth="1"/>
    <col min="10" max="10" width="16.85546875" style="50" customWidth="1"/>
    <col min="11" max="11" width="5.5703125" style="50" hidden="1" customWidth="1"/>
    <col min="12" max="12" width="16.85546875" style="50" customWidth="1"/>
    <col min="13" max="13" width="2.5703125" style="51" hidden="1" customWidth="1"/>
    <col min="14" max="14" width="7.140625" style="51" customWidth="1"/>
    <col min="15" max="15" width="16.7109375" style="51" customWidth="1"/>
    <col min="16" max="16" width="7" customWidth="1"/>
  </cols>
  <sheetData>
    <row r="1" spans="1:19" ht="25.5" customHeight="1">
      <c r="A1" s="1" t="s">
        <v>0</v>
      </c>
      <c r="B1" s="1"/>
      <c r="C1" s="2"/>
      <c r="D1" s="66" t="s">
        <v>206</v>
      </c>
      <c r="E1" s="66"/>
      <c r="F1" s="66"/>
      <c r="G1" s="66"/>
      <c r="H1" s="2"/>
      <c r="I1" s="2"/>
      <c r="J1" s="69" t="s">
        <v>229</v>
      </c>
      <c r="K1" s="69"/>
      <c r="L1" s="69"/>
      <c r="M1" s="69"/>
      <c r="N1" s="69"/>
      <c r="O1" s="69"/>
    </row>
    <row r="2" spans="1:19" ht="25.5" customHeight="1">
      <c r="A2" s="1"/>
      <c r="B2" s="1"/>
      <c r="C2" s="3"/>
      <c r="D2" s="67"/>
      <c r="E2" s="67"/>
      <c r="F2" s="67"/>
      <c r="G2" s="67"/>
      <c r="H2" s="3"/>
      <c r="I2" s="3"/>
      <c r="J2" s="70"/>
      <c r="K2" s="70"/>
      <c r="L2" s="70"/>
      <c r="M2" s="70"/>
      <c r="N2" s="70"/>
      <c r="O2" s="70"/>
    </row>
    <row r="3" spans="1:19" ht="25.5" customHeight="1">
      <c r="A3" s="1"/>
      <c r="B3" s="1"/>
      <c r="C3" s="4"/>
      <c r="D3" s="68"/>
      <c r="E3" s="68"/>
      <c r="F3" s="68"/>
      <c r="G3" s="68"/>
      <c r="H3" s="4"/>
      <c r="I3" s="4"/>
      <c r="J3" s="71"/>
      <c r="K3" s="71"/>
      <c r="L3" s="71"/>
      <c r="M3" s="71"/>
      <c r="N3" s="71"/>
      <c r="O3" s="71"/>
    </row>
    <row r="4" spans="1:19" ht="18" customHeight="1">
      <c r="A4" s="77" t="s">
        <v>1</v>
      </c>
      <c r="B4" s="77"/>
      <c r="C4" s="77"/>
      <c r="D4" s="78" t="s">
        <v>132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65"/>
    </row>
    <row r="5" spans="1:19" ht="18" customHeight="1">
      <c r="A5" s="73" t="s">
        <v>2</v>
      </c>
      <c r="B5" s="73"/>
      <c r="C5" s="73"/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65"/>
    </row>
    <row r="6" spans="1:19" ht="18" customHeight="1" thickBot="1">
      <c r="A6" s="76" t="s">
        <v>3</v>
      </c>
      <c r="B6" s="76"/>
      <c r="C6" s="76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5"/>
    </row>
    <row r="7" spans="1:19" ht="29.25" customHeight="1" thickTop="1">
      <c r="A7" s="5"/>
      <c r="B7" s="5"/>
      <c r="C7" s="54" t="s">
        <v>221</v>
      </c>
      <c r="D7" s="5"/>
      <c r="E7" s="55"/>
      <c r="F7" s="55"/>
      <c r="G7" s="55"/>
      <c r="H7" s="56"/>
      <c r="I7" s="57"/>
      <c r="J7" s="58"/>
      <c r="K7" s="58"/>
      <c r="L7" s="59" t="s">
        <v>222</v>
      </c>
      <c r="M7" s="60"/>
      <c r="N7" s="60"/>
      <c r="O7" s="83">
        <f>SUM(O14:O3100)</f>
        <v>0</v>
      </c>
    </row>
    <row r="8" spans="1:19" ht="18" customHeight="1" thickBot="1">
      <c r="A8" s="85"/>
      <c r="B8" s="86"/>
      <c r="C8" s="86"/>
      <c r="D8" s="86"/>
      <c r="E8" s="86"/>
      <c r="F8" s="86"/>
      <c r="G8" s="87"/>
      <c r="H8" s="33">
        <f>SUM(I14:I292)</f>
        <v>0</v>
      </c>
      <c r="I8" s="34"/>
      <c r="J8" s="35">
        <f>SUM(K14:K292)</f>
        <v>0</v>
      </c>
      <c r="K8" s="34"/>
      <c r="L8" s="36">
        <f>SUM(M14:M292)</f>
        <v>0</v>
      </c>
      <c r="M8" s="37"/>
      <c r="N8" s="88" t="s">
        <v>223</v>
      </c>
      <c r="O8" s="84"/>
      <c r="P8" s="31"/>
      <c r="Q8" s="61"/>
      <c r="R8" s="61"/>
      <c r="S8" s="61"/>
    </row>
    <row r="9" spans="1:19" ht="18" customHeight="1" thickTop="1">
      <c r="A9" s="90" t="s">
        <v>224</v>
      </c>
      <c r="B9" s="93" t="s">
        <v>225</v>
      </c>
      <c r="C9" s="96" t="s">
        <v>230</v>
      </c>
      <c r="D9" s="99" t="s">
        <v>231</v>
      </c>
      <c r="E9" s="102" t="s">
        <v>232</v>
      </c>
      <c r="F9" s="102" t="s">
        <v>233</v>
      </c>
      <c r="G9" s="102" t="s">
        <v>226</v>
      </c>
      <c r="H9" s="105" t="s">
        <v>227</v>
      </c>
      <c r="I9" s="106"/>
      <c r="J9" s="106"/>
      <c r="K9" s="106"/>
      <c r="L9" s="107"/>
      <c r="M9" s="42"/>
      <c r="N9" s="88"/>
      <c r="O9" s="108" t="s">
        <v>228</v>
      </c>
      <c r="P9" s="31"/>
      <c r="Q9" s="61"/>
      <c r="R9" s="61"/>
      <c r="S9" s="61"/>
    </row>
    <row r="10" spans="1:19" ht="18.75" customHeight="1">
      <c r="A10" s="91"/>
      <c r="B10" s="94"/>
      <c r="C10" s="97"/>
      <c r="D10" s="100"/>
      <c r="E10" s="103"/>
      <c r="F10" s="103"/>
      <c r="G10" s="103"/>
      <c r="H10" s="38" t="s">
        <v>213</v>
      </c>
      <c r="I10" s="39"/>
      <c r="J10" s="40" t="s">
        <v>214</v>
      </c>
      <c r="K10" s="39"/>
      <c r="L10" s="40" t="s">
        <v>215</v>
      </c>
      <c r="M10" s="41"/>
      <c r="N10" s="88"/>
      <c r="O10" s="109"/>
      <c r="P10" s="31"/>
      <c r="Q10" s="61"/>
      <c r="R10" s="61"/>
      <c r="S10" s="61"/>
    </row>
    <row r="11" spans="1:19" ht="17.25" customHeight="1">
      <c r="A11" s="91"/>
      <c r="B11" s="94"/>
      <c r="C11" s="97"/>
      <c r="D11" s="100"/>
      <c r="E11" s="103"/>
      <c r="F11" s="103"/>
      <c r="G11" s="103"/>
      <c r="H11" s="105" t="s">
        <v>216</v>
      </c>
      <c r="I11" s="106"/>
      <c r="J11" s="106"/>
      <c r="K11" s="106"/>
      <c r="L11" s="107"/>
      <c r="M11" s="42"/>
      <c r="N11" s="88"/>
      <c r="O11" s="109"/>
      <c r="P11" s="31"/>
      <c r="Q11" s="61"/>
      <c r="R11" s="61"/>
      <c r="S11" s="61"/>
    </row>
    <row r="12" spans="1:19" ht="18" customHeight="1">
      <c r="A12" s="92"/>
      <c r="B12" s="95"/>
      <c r="C12" s="98"/>
      <c r="D12" s="101"/>
      <c r="E12" s="104"/>
      <c r="F12" s="104"/>
      <c r="G12" s="104"/>
      <c r="H12" s="43" t="s">
        <v>217</v>
      </c>
      <c r="I12" s="40"/>
      <c r="J12" s="40" t="s">
        <v>218</v>
      </c>
      <c r="K12" s="40"/>
      <c r="L12" s="40" t="s">
        <v>219</v>
      </c>
      <c r="M12" s="41"/>
      <c r="N12" s="89"/>
      <c r="O12" s="110"/>
      <c r="P12" s="31"/>
      <c r="Q12" s="61"/>
      <c r="R12" s="61"/>
      <c r="S12" s="61"/>
    </row>
    <row r="13" spans="1:19" ht="10.5" customHeight="1">
      <c r="A13" s="5"/>
      <c r="B13" s="5"/>
      <c r="C13" s="5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9" s="28" customFormat="1" ht="25.5" customHeight="1">
      <c r="A14" s="113" t="s">
        <v>133</v>
      </c>
      <c r="B14" s="113"/>
      <c r="C14" s="113"/>
      <c r="D14" s="113"/>
      <c r="E14" s="113"/>
      <c r="F14" s="113"/>
      <c r="G14" s="52"/>
      <c r="H14" s="52"/>
      <c r="I14" s="52"/>
      <c r="J14" s="52"/>
      <c r="K14" s="52"/>
      <c r="L14" s="52"/>
      <c r="M14" s="52"/>
      <c r="N14" s="52"/>
      <c r="O14" s="53"/>
    </row>
    <row r="15" spans="1:19" ht="63" customHeight="1">
      <c r="A15" s="25"/>
      <c r="B15" s="17"/>
      <c r="C15" s="22" t="s">
        <v>137</v>
      </c>
      <c r="D15" s="21" t="s">
        <v>42</v>
      </c>
      <c r="E15" s="22" t="s">
        <v>117</v>
      </c>
      <c r="F15" s="22" t="s">
        <v>134</v>
      </c>
      <c r="G15" s="32">
        <v>100</v>
      </c>
      <c r="H15" s="44">
        <v>0.73599999999999999</v>
      </c>
      <c r="I15" s="45">
        <f t="shared" ref="I15:I76" si="0">H15*O15</f>
        <v>0</v>
      </c>
      <c r="J15" s="46">
        <v>0.64400000000000002</v>
      </c>
      <c r="K15" s="45">
        <f t="shared" ref="K15:K76" si="1">J15*O15</f>
        <v>0</v>
      </c>
      <c r="L15" s="47">
        <v>0.55200000000000005</v>
      </c>
      <c r="M15" s="48">
        <f t="shared" ref="M15:M76" si="2">L15*O15</f>
        <v>0</v>
      </c>
      <c r="N15" s="22"/>
      <c r="O15" s="48"/>
    </row>
    <row r="16" spans="1:19" ht="63" customHeight="1">
      <c r="A16" s="25"/>
      <c r="B16" s="17"/>
      <c r="C16" s="7" t="s">
        <v>138</v>
      </c>
      <c r="D16" s="21" t="s">
        <v>5</v>
      </c>
      <c r="E16" s="22" t="s">
        <v>117</v>
      </c>
      <c r="F16" s="22" t="s">
        <v>134</v>
      </c>
      <c r="G16" s="32">
        <v>100</v>
      </c>
      <c r="H16" s="44">
        <v>0.73599999999999999</v>
      </c>
      <c r="I16" s="45">
        <f t="shared" si="0"/>
        <v>0</v>
      </c>
      <c r="J16" s="46">
        <v>0.64400000000000002</v>
      </c>
      <c r="K16" s="45">
        <f t="shared" si="1"/>
        <v>0</v>
      </c>
      <c r="L16" s="47">
        <v>0.55200000000000005</v>
      </c>
      <c r="M16" s="48">
        <f t="shared" si="2"/>
        <v>0</v>
      </c>
      <c r="N16" s="22"/>
      <c r="O16" s="48"/>
    </row>
    <row r="17" spans="1:15" ht="63" customHeight="1">
      <c r="A17" s="25"/>
      <c r="B17" s="17"/>
      <c r="C17" s="7" t="s">
        <v>139</v>
      </c>
      <c r="D17" s="21" t="s">
        <v>55</v>
      </c>
      <c r="E17" s="22" t="s">
        <v>117</v>
      </c>
      <c r="F17" s="22" t="s">
        <v>134</v>
      </c>
      <c r="G17" s="32">
        <v>100</v>
      </c>
      <c r="H17" s="44">
        <v>0.73599999999999999</v>
      </c>
      <c r="I17" s="45">
        <f t="shared" si="0"/>
        <v>0</v>
      </c>
      <c r="J17" s="46">
        <v>0.64400000000000002</v>
      </c>
      <c r="K17" s="45">
        <f t="shared" si="1"/>
        <v>0</v>
      </c>
      <c r="L17" s="47">
        <v>0.55200000000000005</v>
      </c>
      <c r="M17" s="48">
        <f t="shared" si="2"/>
        <v>0</v>
      </c>
      <c r="N17" s="22"/>
      <c r="O17" s="48"/>
    </row>
    <row r="18" spans="1:15" ht="63" customHeight="1">
      <c r="A18" s="25"/>
      <c r="B18" s="17"/>
      <c r="C18" s="7" t="s">
        <v>140</v>
      </c>
      <c r="D18" s="21" t="s">
        <v>56</v>
      </c>
      <c r="E18" s="22" t="s">
        <v>117</v>
      </c>
      <c r="F18" s="22" t="s">
        <v>134</v>
      </c>
      <c r="G18" s="32">
        <v>100</v>
      </c>
      <c r="H18" s="44">
        <v>0.73599999999999999</v>
      </c>
      <c r="I18" s="45">
        <f t="shared" si="0"/>
        <v>0</v>
      </c>
      <c r="J18" s="46">
        <v>0.64400000000000002</v>
      </c>
      <c r="K18" s="45">
        <f t="shared" si="1"/>
        <v>0</v>
      </c>
      <c r="L18" s="47">
        <v>0.55200000000000005</v>
      </c>
      <c r="M18" s="48">
        <f t="shared" si="2"/>
        <v>0</v>
      </c>
      <c r="N18" s="22"/>
      <c r="O18" s="48"/>
    </row>
    <row r="19" spans="1:15" ht="63" customHeight="1">
      <c r="A19" s="25"/>
      <c r="B19" s="17"/>
      <c r="C19" s="7" t="s">
        <v>141</v>
      </c>
      <c r="D19" s="21" t="s">
        <v>57</v>
      </c>
      <c r="E19" s="22" t="s">
        <v>117</v>
      </c>
      <c r="F19" s="22" t="s">
        <v>134</v>
      </c>
      <c r="G19" s="32">
        <v>100</v>
      </c>
      <c r="H19" s="44">
        <v>0.73599999999999999</v>
      </c>
      <c r="I19" s="45">
        <f t="shared" si="0"/>
        <v>0</v>
      </c>
      <c r="J19" s="46">
        <v>0.64400000000000002</v>
      </c>
      <c r="K19" s="45">
        <f t="shared" si="1"/>
        <v>0</v>
      </c>
      <c r="L19" s="47">
        <v>0.55200000000000005</v>
      </c>
      <c r="M19" s="48">
        <f t="shared" si="2"/>
        <v>0</v>
      </c>
      <c r="N19" s="22"/>
      <c r="O19" s="48"/>
    </row>
    <row r="20" spans="1:15" ht="63" customHeight="1">
      <c r="A20" s="25"/>
      <c r="B20" s="17"/>
      <c r="C20" s="7" t="s">
        <v>142</v>
      </c>
      <c r="D20" s="21" t="s">
        <v>58</v>
      </c>
      <c r="E20" s="22" t="s">
        <v>117</v>
      </c>
      <c r="F20" s="22" t="s">
        <v>134</v>
      </c>
      <c r="G20" s="32">
        <v>100</v>
      </c>
      <c r="H20" s="44">
        <v>0.73599999999999999</v>
      </c>
      <c r="I20" s="45">
        <f t="shared" si="0"/>
        <v>0</v>
      </c>
      <c r="J20" s="46">
        <v>0.64400000000000002</v>
      </c>
      <c r="K20" s="45">
        <f t="shared" si="1"/>
        <v>0</v>
      </c>
      <c r="L20" s="47">
        <v>0.55200000000000005</v>
      </c>
      <c r="M20" s="48">
        <f t="shared" si="2"/>
        <v>0</v>
      </c>
      <c r="N20" s="22"/>
      <c r="O20" s="48"/>
    </row>
    <row r="21" spans="1:15" ht="63" customHeight="1">
      <c r="A21" s="25"/>
      <c r="B21" s="17"/>
      <c r="C21" s="7" t="s">
        <v>143</v>
      </c>
      <c r="D21" s="21" t="s">
        <v>78</v>
      </c>
      <c r="E21" s="22" t="s">
        <v>117</v>
      </c>
      <c r="F21" s="22" t="s">
        <v>134</v>
      </c>
      <c r="G21" s="32">
        <v>100</v>
      </c>
      <c r="H21" s="44">
        <v>0.73599999999999999</v>
      </c>
      <c r="I21" s="45">
        <f t="shared" si="0"/>
        <v>0</v>
      </c>
      <c r="J21" s="46">
        <v>0.64400000000000002</v>
      </c>
      <c r="K21" s="45">
        <f t="shared" si="1"/>
        <v>0</v>
      </c>
      <c r="L21" s="47">
        <v>0.55200000000000005</v>
      </c>
      <c r="M21" s="48">
        <f t="shared" si="2"/>
        <v>0</v>
      </c>
      <c r="N21" s="22"/>
      <c r="O21" s="48"/>
    </row>
    <row r="22" spans="1:15" ht="63" customHeight="1">
      <c r="A22" s="25"/>
      <c r="B22" s="17"/>
      <c r="C22" s="7" t="s">
        <v>144</v>
      </c>
      <c r="D22" s="21" t="s">
        <v>79</v>
      </c>
      <c r="E22" s="22" t="s">
        <v>117</v>
      </c>
      <c r="F22" s="22" t="s">
        <v>134</v>
      </c>
      <c r="G22" s="32">
        <v>100</v>
      </c>
      <c r="H22" s="44">
        <v>0.73599999999999999</v>
      </c>
      <c r="I22" s="45">
        <f t="shared" si="0"/>
        <v>0</v>
      </c>
      <c r="J22" s="46">
        <v>0.64400000000000002</v>
      </c>
      <c r="K22" s="45">
        <f t="shared" si="1"/>
        <v>0</v>
      </c>
      <c r="L22" s="47">
        <v>0.55200000000000005</v>
      </c>
      <c r="M22" s="48">
        <f t="shared" si="2"/>
        <v>0</v>
      </c>
      <c r="N22" s="22"/>
      <c r="O22" s="48"/>
    </row>
    <row r="23" spans="1:15" ht="63" customHeight="1">
      <c r="A23" s="25"/>
      <c r="B23" s="17"/>
      <c r="C23" s="7" t="s">
        <v>145</v>
      </c>
      <c r="D23" s="21" t="s">
        <v>80</v>
      </c>
      <c r="E23" s="22" t="s">
        <v>117</v>
      </c>
      <c r="F23" s="22" t="s">
        <v>134</v>
      </c>
      <c r="G23" s="32">
        <v>100</v>
      </c>
      <c r="H23" s="44">
        <v>0.73599999999999999</v>
      </c>
      <c r="I23" s="45">
        <f t="shared" si="0"/>
        <v>0</v>
      </c>
      <c r="J23" s="46">
        <v>0.64400000000000002</v>
      </c>
      <c r="K23" s="45">
        <f t="shared" si="1"/>
        <v>0</v>
      </c>
      <c r="L23" s="47">
        <v>0.55200000000000005</v>
      </c>
      <c r="M23" s="48">
        <f t="shared" si="2"/>
        <v>0</v>
      </c>
      <c r="N23" s="22"/>
      <c r="O23" s="48"/>
    </row>
    <row r="24" spans="1:15" ht="63" customHeight="1">
      <c r="A24" s="25"/>
      <c r="B24" s="17"/>
      <c r="C24" s="7" t="s">
        <v>146</v>
      </c>
      <c r="D24" s="21" t="s">
        <v>81</v>
      </c>
      <c r="E24" s="22" t="s">
        <v>117</v>
      </c>
      <c r="F24" s="22" t="s">
        <v>134</v>
      </c>
      <c r="G24" s="32">
        <v>100</v>
      </c>
      <c r="H24" s="44">
        <v>0.73599999999999999</v>
      </c>
      <c r="I24" s="45">
        <f t="shared" si="0"/>
        <v>0</v>
      </c>
      <c r="J24" s="46">
        <v>0.64400000000000002</v>
      </c>
      <c r="K24" s="45">
        <f t="shared" si="1"/>
        <v>0</v>
      </c>
      <c r="L24" s="47">
        <v>0.55200000000000005</v>
      </c>
      <c r="M24" s="48">
        <f t="shared" si="2"/>
        <v>0</v>
      </c>
      <c r="N24" s="22"/>
      <c r="O24" s="48"/>
    </row>
    <row r="25" spans="1:15" ht="63" customHeight="1">
      <c r="A25" s="25"/>
      <c r="B25" s="17"/>
      <c r="C25" s="7" t="s">
        <v>147</v>
      </c>
      <c r="D25" s="21" t="s">
        <v>82</v>
      </c>
      <c r="E25" s="22" t="s">
        <v>117</v>
      </c>
      <c r="F25" s="22" t="s">
        <v>134</v>
      </c>
      <c r="G25" s="32">
        <v>100</v>
      </c>
      <c r="H25" s="44">
        <v>0.73599999999999999</v>
      </c>
      <c r="I25" s="45">
        <f t="shared" si="0"/>
        <v>0</v>
      </c>
      <c r="J25" s="46">
        <v>0.64400000000000002</v>
      </c>
      <c r="K25" s="45">
        <f t="shared" si="1"/>
        <v>0</v>
      </c>
      <c r="L25" s="47">
        <v>0.55200000000000005</v>
      </c>
      <c r="M25" s="48">
        <f t="shared" si="2"/>
        <v>0</v>
      </c>
      <c r="N25" s="22"/>
      <c r="O25" s="48"/>
    </row>
    <row r="26" spans="1:15" ht="63" customHeight="1">
      <c r="A26" s="25"/>
      <c r="B26" s="17"/>
      <c r="C26" s="7" t="s">
        <v>148</v>
      </c>
      <c r="D26" s="21" t="s">
        <v>83</v>
      </c>
      <c r="E26" s="22" t="s">
        <v>117</v>
      </c>
      <c r="F26" s="22" t="s">
        <v>134</v>
      </c>
      <c r="G26" s="32">
        <v>100</v>
      </c>
      <c r="H26" s="44">
        <v>0.73599999999999999</v>
      </c>
      <c r="I26" s="45">
        <f t="shared" si="0"/>
        <v>0</v>
      </c>
      <c r="J26" s="46">
        <v>0.64400000000000002</v>
      </c>
      <c r="K26" s="45">
        <f t="shared" si="1"/>
        <v>0</v>
      </c>
      <c r="L26" s="47">
        <v>0.55200000000000005</v>
      </c>
      <c r="M26" s="48">
        <f t="shared" si="2"/>
        <v>0</v>
      </c>
      <c r="N26" s="22"/>
      <c r="O26" s="48"/>
    </row>
    <row r="27" spans="1:15" ht="63" customHeight="1">
      <c r="A27" s="25"/>
      <c r="B27" s="17"/>
      <c r="C27" s="7" t="s">
        <v>149</v>
      </c>
      <c r="D27" s="21" t="s">
        <v>84</v>
      </c>
      <c r="E27" s="22" t="s">
        <v>117</v>
      </c>
      <c r="F27" s="22" t="s">
        <v>134</v>
      </c>
      <c r="G27" s="32">
        <v>100</v>
      </c>
      <c r="H27" s="44">
        <v>0.73599999999999999</v>
      </c>
      <c r="I27" s="45">
        <f t="shared" si="0"/>
        <v>0</v>
      </c>
      <c r="J27" s="46">
        <v>0.64400000000000002</v>
      </c>
      <c r="K27" s="45">
        <f t="shared" si="1"/>
        <v>0</v>
      </c>
      <c r="L27" s="47">
        <v>0.55200000000000005</v>
      </c>
      <c r="M27" s="48">
        <f t="shared" si="2"/>
        <v>0</v>
      </c>
      <c r="N27" s="22"/>
      <c r="O27" s="48"/>
    </row>
    <row r="28" spans="1:15" ht="63" customHeight="1">
      <c r="A28" s="25"/>
      <c r="B28" s="17"/>
      <c r="C28" s="7" t="s">
        <v>150</v>
      </c>
      <c r="D28" s="21" t="s">
        <v>85</v>
      </c>
      <c r="E28" s="22" t="s">
        <v>117</v>
      </c>
      <c r="F28" s="22" t="s">
        <v>134</v>
      </c>
      <c r="G28" s="32">
        <v>100</v>
      </c>
      <c r="H28" s="44">
        <v>0.73599999999999999</v>
      </c>
      <c r="I28" s="45">
        <f t="shared" si="0"/>
        <v>0</v>
      </c>
      <c r="J28" s="46">
        <v>0.64400000000000002</v>
      </c>
      <c r="K28" s="45">
        <f t="shared" si="1"/>
        <v>0</v>
      </c>
      <c r="L28" s="47">
        <v>0.55200000000000005</v>
      </c>
      <c r="M28" s="48">
        <f t="shared" si="2"/>
        <v>0</v>
      </c>
      <c r="N28" s="22"/>
      <c r="O28" s="48"/>
    </row>
    <row r="29" spans="1:15" ht="63" customHeight="1">
      <c r="A29" s="25"/>
      <c r="B29" s="17"/>
      <c r="C29" s="7" t="s">
        <v>151</v>
      </c>
      <c r="D29" s="21" t="s">
        <v>86</v>
      </c>
      <c r="E29" s="22" t="s">
        <v>117</v>
      </c>
      <c r="F29" s="22" t="s">
        <v>134</v>
      </c>
      <c r="G29" s="32">
        <v>100</v>
      </c>
      <c r="H29" s="44">
        <v>0.73599999999999999</v>
      </c>
      <c r="I29" s="45">
        <f t="shared" si="0"/>
        <v>0</v>
      </c>
      <c r="J29" s="46">
        <v>0.64400000000000002</v>
      </c>
      <c r="K29" s="45">
        <f t="shared" si="1"/>
        <v>0</v>
      </c>
      <c r="L29" s="47">
        <v>0.55200000000000005</v>
      </c>
      <c r="M29" s="48">
        <f t="shared" si="2"/>
        <v>0</v>
      </c>
      <c r="N29" s="22"/>
      <c r="O29" s="48"/>
    </row>
    <row r="30" spans="1:15" ht="63" customHeight="1">
      <c r="A30" s="25"/>
      <c r="B30" s="17"/>
      <c r="C30" s="7" t="s">
        <v>152</v>
      </c>
      <c r="D30" s="21" t="s">
        <v>87</v>
      </c>
      <c r="E30" s="22" t="s">
        <v>117</v>
      </c>
      <c r="F30" s="22" t="s">
        <v>134</v>
      </c>
      <c r="G30" s="32">
        <v>100</v>
      </c>
      <c r="H30" s="44">
        <v>0.73599999999999999</v>
      </c>
      <c r="I30" s="45">
        <f t="shared" si="0"/>
        <v>0</v>
      </c>
      <c r="J30" s="46">
        <v>0.64400000000000002</v>
      </c>
      <c r="K30" s="45">
        <f t="shared" si="1"/>
        <v>0</v>
      </c>
      <c r="L30" s="47">
        <v>0.55200000000000005</v>
      </c>
      <c r="M30" s="48">
        <f t="shared" si="2"/>
        <v>0</v>
      </c>
      <c r="N30" s="22"/>
      <c r="O30" s="48"/>
    </row>
    <row r="31" spans="1:15" ht="63" customHeight="1">
      <c r="A31" s="25"/>
      <c r="B31" s="17"/>
      <c r="C31" s="7" t="s">
        <v>153</v>
      </c>
      <c r="D31" s="21" t="s">
        <v>88</v>
      </c>
      <c r="E31" s="22" t="s">
        <v>117</v>
      </c>
      <c r="F31" s="22" t="s">
        <v>134</v>
      </c>
      <c r="G31" s="32">
        <v>100</v>
      </c>
      <c r="H31" s="44">
        <v>0.73599999999999999</v>
      </c>
      <c r="I31" s="45">
        <f t="shared" si="0"/>
        <v>0</v>
      </c>
      <c r="J31" s="46">
        <v>0.64400000000000002</v>
      </c>
      <c r="K31" s="45">
        <f t="shared" si="1"/>
        <v>0</v>
      </c>
      <c r="L31" s="47">
        <v>0.55200000000000005</v>
      </c>
      <c r="M31" s="48">
        <f t="shared" si="2"/>
        <v>0</v>
      </c>
      <c r="N31" s="22"/>
      <c r="O31" s="48"/>
    </row>
    <row r="32" spans="1:15" ht="63" customHeight="1">
      <c r="A32" s="25"/>
      <c r="B32" s="17"/>
      <c r="C32" s="7" t="s">
        <v>154</v>
      </c>
      <c r="D32" s="21" t="s">
        <v>89</v>
      </c>
      <c r="E32" s="22" t="s">
        <v>117</v>
      </c>
      <c r="F32" s="22" t="s">
        <v>134</v>
      </c>
      <c r="G32" s="32">
        <v>100</v>
      </c>
      <c r="H32" s="44">
        <v>0.73599999999999999</v>
      </c>
      <c r="I32" s="45">
        <f t="shared" si="0"/>
        <v>0</v>
      </c>
      <c r="J32" s="46">
        <v>0.64400000000000002</v>
      </c>
      <c r="K32" s="45">
        <f t="shared" si="1"/>
        <v>0</v>
      </c>
      <c r="L32" s="47">
        <v>0.55200000000000005</v>
      </c>
      <c r="M32" s="48">
        <f t="shared" si="2"/>
        <v>0</v>
      </c>
      <c r="N32" s="22"/>
      <c r="O32" s="48"/>
    </row>
    <row r="33" spans="1:15" ht="63" customHeight="1">
      <c r="A33" s="25"/>
      <c r="B33" s="17"/>
      <c r="C33" s="7" t="s">
        <v>155</v>
      </c>
      <c r="D33" s="21" t="s">
        <v>90</v>
      </c>
      <c r="E33" s="22" t="s">
        <v>117</v>
      </c>
      <c r="F33" s="22" t="s">
        <v>134</v>
      </c>
      <c r="G33" s="32">
        <v>100</v>
      </c>
      <c r="H33" s="44">
        <v>0.73599999999999999</v>
      </c>
      <c r="I33" s="45">
        <f t="shared" si="0"/>
        <v>0</v>
      </c>
      <c r="J33" s="46">
        <v>0.64400000000000002</v>
      </c>
      <c r="K33" s="45">
        <f t="shared" si="1"/>
        <v>0</v>
      </c>
      <c r="L33" s="47">
        <v>0.55200000000000005</v>
      </c>
      <c r="M33" s="48">
        <f t="shared" si="2"/>
        <v>0</v>
      </c>
      <c r="N33" s="22"/>
      <c r="O33" s="48"/>
    </row>
    <row r="34" spans="1:15" ht="63" customHeight="1">
      <c r="A34" s="25"/>
      <c r="B34" s="17"/>
      <c r="C34" s="7" t="s">
        <v>156</v>
      </c>
      <c r="D34" s="21" t="s">
        <v>91</v>
      </c>
      <c r="E34" s="22" t="s">
        <v>117</v>
      </c>
      <c r="F34" s="22" t="s">
        <v>134</v>
      </c>
      <c r="G34" s="32">
        <v>100</v>
      </c>
      <c r="H34" s="44">
        <v>0.73599999999999999</v>
      </c>
      <c r="I34" s="45">
        <f t="shared" si="0"/>
        <v>0</v>
      </c>
      <c r="J34" s="46">
        <v>0.64400000000000002</v>
      </c>
      <c r="K34" s="45">
        <f t="shared" si="1"/>
        <v>0</v>
      </c>
      <c r="L34" s="47">
        <v>0.55200000000000005</v>
      </c>
      <c r="M34" s="48">
        <f t="shared" si="2"/>
        <v>0</v>
      </c>
      <c r="N34" s="22"/>
      <c r="O34" s="48"/>
    </row>
    <row r="35" spans="1:15" ht="63" customHeight="1">
      <c r="A35" s="25"/>
      <c r="B35" s="17"/>
      <c r="C35" s="7" t="s">
        <v>157</v>
      </c>
      <c r="D35" s="21" t="s">
        <v>92</v>
      </c>
      <c r="E35" s="22" t="s">
        <v>117</v>
      </c>
      <c r="F35" s="22" t="s">
        <v>134</v>
      </c>
      <c r="G35" s="32">
        <v>100</v>
      </c>
      <c r="H35" s="44">
        <v>0.73599999999999999</v>
      </c>
      <c r="I35" s="45">
        <f t="shared" si="0"/>
        <v>0</v>
      </c>
      <c r="J35" s="46">
        <v>0.64400000000000002</v>
      </c>
      <c r="K35" s="45">
        <f t="shared" si="1"/>
        <v>0</v>
      </c>
      <c r="L35" s="47">
        <v>0.55200000000000005</v>
      </c>
      <c r="M35" s="48">
        <f t="shared" si="2"/>
        <v>0</v>
      </c>
      <c r="N35" s="22"/>
      <c r="O35" s="48"/>
    </row>
    <row r="36" spans="1:15" ht="63" customHeight="1">
      <c r="A36" s="25"/>
      <c r="B36" s="17"/>
      <c r="C36" s="7" t="s">
        <v>158</v>
      </c>
      <c r="D36" s="21" t="s">
        <v>93</v>
      </c>
      <c r="E36" s="22" t="s">
        <v>117</v>
      </c>
      <c r="F36" s="22" t="s">
        <v>134</v>
      </c>
      <c r="G36" s="32">
        <v>100</v>
      </c>
      <c r="H36" s="44">
        <v>0.73599999999999999</v>
      </c>
      <c r="I36" s="45">
        <f t="shared" si="0"/>
        <v>0</v>
      </c>
      <c r="J36" s="46">
        <v>0.64400000000000002</v>
      </c>
      <c r="K36" s="45">
        <f t="shared" si="1"/>
        <v>0</v>
      </c>
      <c r="L36" s="47">
        <v>0.55200000000000005</v>
      </c>
      <c r="M36" s="48">
        <f t="shared" si="2"/>
        <v>0</v>
      </c>
      <c r="N36" s="22"/>
      <c r="O36" s="48"/>
    </row>
    <row r="37" spans="1:15" ht="63" customHeight="1">
      <c r="A37" s="25"/>
      <c r="B37" s="17"/>
      <c r="C37" s="7" t="s">
        <v>159</v>
      </c>
      <c r="D37" s="21" t="s">
        <v>94</v>
      </c>
      <c r="E37" s="22" t="s">
        <v>117</v>
      </c>
      <c r="F37" s="22" t="s">
        <v>134</v>
      </c>
      <c r="G37" s="32">
        <v>100</v>
      </c>
      <c r="H37" s="44">
        <v>0.73599999999999999</v>
      </c>
      <c r="I37" s="45">
        <f t="shared" si="0"/>
        <v>0</v>
      </c>
      <c r="J37" s="46">
        <v>0.64400000000000002</v>
      </c>
      <c r="K37" s="45">
        <f t="shared" si="1"/>
        <v>0</v>
      </c>
      <c r="L37" s="47">
        <v>0.55200000000000005</v>
      </c>
      <c r="M37" s="48">
        <f t="shared" si="2"/>
        <v>0</v>
      </c>
      <c r="N37" s="22"/>
      <c r="O37" s="48"/>
    </row>
    <row r="38" spans="1:15" ht="63" customHeight="1">
      <c r="A38" s="25"/>
      <c r="B38" s="17"/>
      <c r="C38" s="7" t="s">
        <v>160</v>
      </c>
      <c r="D38" s="21" t="s">
        <v>95</v>
      </c>
      <c r="E38" s="22" t="s">
        <v>117</v>
      </c>
      <c r="F38" s="22" t="s">
        <v>134</v>
      </c>
      <c r="G38" s="32">
        <v>100</v>
      </c>
      <c r="H38" s="44">
        <v>0.73599999999999999</v>
      </c>
      <c r="I38" s="45">
        <f t="shared" si="0"/>
        <v>0</v>
      </c>
      <c r="J38" s="46">
        <v>0.64400000000000002</v>
      </c>
      <c r="K38" s="45">
        <f t="shared" si="1"/>
        <v>0</v>
      </c>
      <c r="L38" s="47">
        <v>0.55200000000000005</v>
      </c>
      <c r="M38" s="48">
        <f t="shared" si="2"/>
        <v>0</v>
      </c>
      <c r="N38" s="22"/>
      <c r="O38" s="48"/>
    </row>
    <row r="39" spans="1:15" ht="63" customHeight="1">
      <c r="A39" s="25"/>
      <c r="B39" s="17"/>
      <c r="C39" s="7" t="s">
        <v>161</v>
      </c>
      <c r="D39" s="21" t="s">
        <v>96</v>
      </c>
      <c r="E39" s="22" t="s">
        <v>117</v>
      </c>
      <c r="F39" s="22" t="s">
        <v>134</v>
      </c>
      <c r="G39" s="32">
        <v>100</v>
      </c>
      <c r="H39" s="44">
        <v>0.73599999999999999</v>
      </c>
      <c r="I39" s="45">
        <f t="shared" si="0"/>
        <v>0</v>
      </c>
      <c r="J39" s="46">
        <v>0.64400000000000002</v>
      </c>
      <c r="K39" s="45">
        <f t="shared" si="1"/>
        <v>0</v>
      </c>
      <c r="L39" s="47">
        <v>0.55200000000000005</v>
      </c>
      <c r="M39" s="48">
        <f t="shared" si="2"/>
        <v>0</v>
      </c>
      <c r="N39" s="22"/>
      <c r="O39" s="48"/>
    </row>
    <row r="40" spans="1:15" ht="63" customHeight="1">
      <c r="A40" s="25"/>
      <c r="B40" s="17"/>
      <c r="C40" s="7" t="s">
        <v>162</v>
      </c>
      <c r="D40" s="21" t="s">
        <v>97</v>
      </c>
      <c r="E40" s="22" t="s">
        <v>117</v>
      </c>
      <c r="F40" s="22" t="s">
        <v>134</v>
      </c>
      <c r="G40" s="32">
        <v>100</v>
      </c>
      <c r="H40" s="44">
        <v>0.73599999999999999</v>
      </c>
      <c r="I40" s="45">
        <f t="shared" si="0"/>
        <v>0</v>
      </c>
      <c r="J40" s="46">
        <v>0.64400000000000002</v>
      </c>
      <c r="K40" s="45">
        <f t="shared" si="1"/>
        <v>0</v>
      </c>
      <c r="L40" s="47">
        <v>0.55200000000000005</v>
      </c>
      <c r="M40" s="48">
        <f t="shared" si="2"/>
        <v>0</v>
      </c>
      <c r="N40" s="22"/>
      <c r="O40" s="48"/>
    </row>
    <row r="41" spans="1:15" ht="63" customHeight="1">
      <c r="A41" s="25"/>
      <c r="B41" s="17"/>
      <c r="C41" s="7" t="s">
        <v>163</v>
      </c>
      <c r="D41" s="21" t="s">
        <v>98</v>
      </c>
      <c r="E41" s="22" t="s">
        <v>117</v>
      </c>
      <c r="F41" s="22" t="s">
        <v>134</v>
      </c>
      <c r="G41" s="32">
        <v>100</v>
      </c>
      <c r="H41" s="44">
        <v>0.73599999999999999</v>
      </c>
      <c r="I41" s="45">
        <f t="shared" si="0"/>
        <v>0</v>
      </c>
      <c r="J41" s="46">
        <v>0.64400000000000002</v>
      </c>
      <c r="K41" s="45">
        <f t="shared" si="1"/>
        <v>0</v>
      </c>
      <c r="L41" s="47">
        <v>0.55200000000000005</v>
      </c>
      <c r="M41" s="48">
        <f t="shared" si="2"/>
        <v>0</v>
      </c>
      <c r="N41" s="22"/>
      <c r="O41" s="48"/>
    </row>
    <row r="42" spans="1:15" ht="63" customHeight="1">
      <c r="A42" s="25"/>
      <c r="B42" s="17"/>
      <c r="C42" s="7" t="s">
        <v>164</v>
      </c>
      <c r="D42" s="21" t="s">
        <v>99</v>
      </c>
      <c r="E42" s="22" t="s">
        <v>117</v>
      </c>
      <c r="F42" s="22" t="s">
        <v>134</v>
      </c>
      <c r="G42" s="32">
        <v>100</v>
      </c>
      <c r="H42" s="44">
        <v>0.73599999999999999</v>
      </c>
      <c r="I42" s="45">
        <f t="shared" si="0"/>
        <v>0</v>
      </c>
      <c r="J42" s="46">
        <v>0.64400000000000002</v>
      </c>
      <c r="K42" s="45">
        <f t="shared" si="1"/>
        <v>0</v>
      </c>
      <c r="L42" s="47">
        <v>0.55200000000000005</v>
      </c>
      <c r="M42" s="48">
        <f t="shared" si="2"/>
        <v>0</v>
      </c>
      <c r="N42" s="22"/>
      <c r="O42" s="48"/>
    </row>
    <row r="43" spans="1:15" ht="63" customHeight="1">
      <c r="A43" s="25"/>
      <c r="B43" s="17"/>
      <c r="C43" s="7" t="s">
        <v>165</v>
      </c>
      <c r="D43" s="21" t="s">
        <v>100</v>
      </c>
      <c r="E43" s="22" t="s">
        <v>117</v>
      </c>
      <c r="F43" s="22" t="s">
        <v>134</v>
      </c>
      <c r="G43" s="32">
        <v>100</v>
      </c>
      <c r="H43" s="44">
        <v>0.73599999999999999</v>
      </c>
      <c r="I43" s="45">
        <f t="shared" si="0"/>
        <v>0</v>
      </c>
      <c r="J43" s="46">
        <v>0.64400000000000002</v>
      </c>
      <c r="K43" s="45">
        <f t="shared" si="1"/>
        <v>0</v>
      </c>
      <c r="L43" s="47">
        <v>0.55200000000000005</v>
      </c>
      <c r="M43" s="48">
        <f t="shared" si="2"/>
        <v>0</v>
      </c>
      <c r="N43" s="22"/>
      <c r="O43" s="48"/>
    </row>
    <row r="44" spans="1:15" ht="63" customHeight="1">
      <c r="A44" s="25"/>
      <c r="B44" s="17"/>
      <c r="C44" s="7" t="s">
        <v>166</v>
      </c>
      <c r="D44" s="21" t="s">
        <v>101</v>
      </c>
      <c r="E44" s="22" t="s">
        <v>117</v>
      </c>
      <c r="F44" s="22" t="s">
        <v>134</v>
      </c>
      <c r="G44" s="32">
        <v>100</v>
      </c>
      <c r="H44" s="44">
        <v>0.73599999999999999</v>
      </c>
      <c r="I44" s="45">
        <f t="shared" si="0"/>
        <v>0</v>
      </c>
      <c r="J44" s="46">
        <v>0.64400000000000002</v>
      </c>
      <c r="K44" s="45">
        <f t="shared" si="1"/>
        <v>0</v>
      </c>
      <c r="L44" s="47">
        <v>0.55200000000000005</v>
      </c>
      <c r="M44" s="48">
        <f t="shared" si="2"/>
        <v>0</v>
      </c>
      <c r="N44" s="22"/>
      <c r="O44" s="48"/>
    </row>
    <row r="45" spans="1:15" ht="63" customHeight="1">
      <c r="A45" s="25"/>
      <c r="B45" s="17"/>
      <c r="C45" s="7" t="s">
        <v>167</v>
      </c>
      <c r="D45" s="21" t="s">
        <v>31</v>
      </c>
      <c r="E45" s="22" t="s">
        <v>117</v>
      </c>
      <c r="F45" s="22" t="s">
        <v>134</v>
      </c>
      <c r="G45" s="32">
        <v>100</v>
      </c>
      <c r="H45" s="44">
        <v>0.73599999999999999</v>
      </c>
      <c r="I45" s="45">
        <f t="shared" si="0"/>
        <v>0</v>
      </c>
      <c r="J45" s="46">
        <v>0.64400000000000002</v>
      </c>
      <c r="K45" s="45">
        <f t="shared" si="1"/>
        <v>0</v>
      </c>
      <c r="L45" s="47">
        <v>0.55200000000000005</v>
      </c>
      <c r="M45" s="48">
        <f t="shared" si="2"/>
        <v>0</v>
      </c>
      <c r="N45" s="22"/>
      <c r="O45" s="48"/>
    </row>
    <row r="46" spans="1:15" ht="63" customHeight="1">
      <c r="A46" s="25"/>
      <c r="B46" s="17"/>
      <c r="C46" s="7" t="s">
        <v>168</v>
      </c>
      <c r="D46" s="21" t="s">
        <v>102</v>
      </c>
      <c r="E46" s="22" t="s">
        <v>117</v>
      </c>
      <c r="F46" s="22" t="s">
        <v>134</v>
      </c>
      <c r="G46" s="32">
        <v>100</v>
      </c>
      <c r="H46" s="44">
        <v>0.73599999999999999</v>
      </c>
      <c r="I46" s="45">
        <f t="shared" si="0"/>
        <v>0</v>
      </c>
      <c r="J46" s="46">
        <v>0.64400000000000002</v>
      </c>
      <c r="K46" s="45">
        <f t="shared" si="1"/>
        <v>0</v>
      </c>
      <c r="L46" s="47">
        <v>0.55200000000000005</v>
      </c>
      <c r="M46" s="48">
        <f t="shared" si="2"/>
        <v>0</v>
      </c>
      <c r="N46" s="22"/>
      <c r="O46" s="48"/>
    </row>
    <row r="47" spans="1:15" ht="63" customHeight="1">
      <c r="A47" s="25"/>
      <c r="B47" s="17"/>
      <c r="C47" s="7" t="s">
        <v>169</v>
      </c>
      <c r="D47" s="21" t="s">
        <v>103</v>
      </c>
      <c r="E47" s="22" t="s">
        <v>117</v>
      </c>
      <c r="F47" s="22" t="s">
        <v>134</v>
      </c>
      <c r="G47" s="32">
        <v>100</v>
      </c>
      <c r="H47" s="44">
        <v>0.73599999999999999</v>
      </c>
      <c r="I47" s="45">
        <f t="shared" si="0"/>
        <v>0</v>
      </c>
      <c r="J47" s="46">
        <v>0.64400000000000002</v>
      </c>
      <c r="K47" s="45">
        <f t="shared" si="1"/>
        <v>0</v>
      </c>
      <c r="L47" s="47">
        <v>0.55200000000000005</v>
      </c>
      <c r="M47" s="48">
        <f t="shared" si="2"/>
        <v>0</v>
      </c>
      <c r="N47" s="22"/>
      <c r="O47" s="48"/>
    </row>
    <row r="48" spans="1:15" ht="63" customHeight="1">
      <c r="A48" s="25"/>
      <c r="B48" s="17"/>
      <c r="C48" s="7" t="s">
        <v>170</v>
      </c>
      <c r="D48" s="21" t="s">
        <v>104</v>
      </c>
      <c r="E48" s="22" t="s">
        <v>117</v>
      </c>
      <c r="F48" s="22" t="s">
        <v>134</v>
      </c>
      <c r="G48" s="32">
        <v>100</v>
      </c>
      <c r="H48" s="44">
        <v>0.73599999999999999</v>
      </c>
      <c r="I48" s="45">
        <f t="shared" si="0"/>
        <v>0</v>
      </c>
      <c r="J48" s="46">
        <v>0.64400000000000002</v>
      </c>
      <c r="K48" s="45">
        <f t="shared" si="1"/>
        <v>0</v>
      </c>
      <c r="L48" s="47">
        <v>0.55200000000000005</v>
      </c>
      <c r="M48" s="48">
        <f t="shared" si="2"/>
        <v>0</v>
      </c>
      <c r="N48" s="22"/>
      <c r="O48" s="48"/>
    </row>
    <row r="49" spans="1:15" ht="63" customHeight="1">
      <c r="A49" s="25"/>
      <c r="B49" s="17"/>
      <c r="C49" s="7" t="s">
        <v>171</v>
      </c>
      <c r="D49" s="21" t="s">
        <v>105</v>
      </c>
      <c r="E49" s="22" t="s">
        <v>117</v>
      </c>
      <c r="F49" s="22" t="s">
        <v>134</v>
      </c>
      <c r="G49" s="32">
        <v>100</v>
      </c>
      <c r="H49" s="44">
        <v>0.73599999999999999</v>
      </c>
      <c r="I49" s="45">
        <f t="shared" si="0"/>
        <v>0</v>
      </c>
      <c r="J49" s="46">
        <v>0.64400000000000002</v>
      </c>
      <c r="K49" s="45">
        <f t="shared" si="1"/>
        <v>0</v>
      </c>
      <c r="L49" s="47">
        <v>0.55200000000000005</v>
      </c>
      <c r="M49" s="48">
        <f t="shared" si="2"/>
        <v>0</v>
      </c>
      <c r="N49" s="22"/>
      <c r="O49" s="48"/>
    </row>
    <row r="50" spans="1:15" ht="63" customHeight="1">
      <c r="A50" s="25"/>
      <c r="B50" s="17"/>
      <c r="C50" s="7" t="s">
        <v>172</v>
      </c>
      <c r="D50" s="21" t="s">
        <v>106</v>
      </c>
      <c r="E50" s="22" t="s">
        <v>117</v>
      </c>
      <c r="F50" s="22" t="s">
        <v>134</v>
      </c>
      <c r="G50" s="32">
        <v>100</v>
      </c>
      <c r="H50" s="44">
        <v>0.73599999999999999</v>
      </c>
      <c r="I50" s="45">
        <f t="shared" si="0"/>
        <v>0</v>
      </c>
      <c r="J50" s="46">
        <v>0.64400000000000002</v>
      </c>
      <c r="K50" s="45">
        <f t="shared" si="1"/>
        <v>0</v>
      </c>
      <c r="L50" s="47">
        <v>0.55200000000000005</v>
      </c>
      <c r="M50" s="48">
        <f t="shared" si="2"/>
        <v>0</v>
      </c>
      <c r="N50" s="22"/>
      <c r="O50" s="48"/>
    </row>
    <row r="51" spans="1:15" ht="63" customHeight="1">
      <c r="A51" s="25"/>
      <c r="B51" s="17"/>
      <c r="C51" s="7" t="s">
        <v>173</v>
      </c>
      <c r="D51" s="21" t="s">
        <v>107</v>
      </c>
      <c r="E51" s="22" t="s">
        <v>117</v>
      </c>
      <c r="F51" s="22" t="s">
        <v>134</v>
      </c>
      <c r="G51" s="32">
        <v>100</v>
      </c>
      <c r="H51" s="44">
        <v>0.73599999999999999</v>
      </c>
      <c r="I51" s="45">
        <f t="shared" si="0"/>
        <v>0</v>
      </c>
      <c r="J51" s="46">
        <v>0.64400000000000002</v>
      </c>
      <c r="K51" s="45">
        <f t="shared" si="1"/>
        <v>0</v>
      </c>
      <c r="L51" s="47">
        <v>0.55200000000000005</v>
      </c>
      <c r="M51" s="48">
        <f t="shared" si="2"/>
        <v>0</v>
      </c>
      <c r="N51" s="22"/>
      <c r="O51" s="48"/>
    </row>
    <row r="52" spans="1:15" ht="63" customHeight="1">
      <c r="A52" s="25"/>
      <c r="B52" s="17"/>
      <c r="C52" s="7" t="s">
        <v>174</v>
      </c>
      <c r="D52" s="21" t="s">
        <v>108</v>
      </c>
      <c r="E52" s="22" t="s">
        <v>117</v>
      </c>
      <c r="F52" s="22" t="s">
        <v>134</v>
      </c>
      <c r="G52" s="32">
        <v>100</v>
      </c>
      <c r="H52" s="44">
        <v>0.73599999999999999</v>
      </c>
      <c r="I52" s="45">
        <f t="shared" si="0"/>
        <v>0</v>
      </c>
      <c r="J52" s="46">
        <v>0.64400000000000002</v>
      </c>
      <c r="K52" s="45">
        <f t="shared" si="1"/>
        <v>0</v>
      </c>
      <c r="L52" s="47">
        <v>0.55200000000000005</v>
      </c>
      <c r="M52" s="48">
        <f t="shared" si="2"/>
        <v>0</v>
      </c>
      <c r="N52" s="22"/>
      <c r="O52" s="48"/>
    </row>
    <row r="53" spans="1:15" ht="63" customHeight="1">
      <c r="A53" s="25"/>
      <c r="B53" s="17"/>
      <c r="C53" s="7" t="s">
        <v>175</v>
      </c>
      <c r="D53" s="21" t="s">
        <v>109</v>
      </c>
      <c r="E53" s="22" t="s">
        <v>117</v>
      </c>
      <c r="F53" s="22" t="s">
        <v>134</v>
      </c>
      <c r="G53" s="32">
        <v>100</v>
      </c>
      <c r="H53" s="44">
        <v>0.73599999999999999</v>
      </c>
      <c r="I53" s="45">
        <f t="shared" si="0"/>
        <v>0</v>
      </c>
      <c r="J53" s="46">
        <v>0.64400000000000002</v>
      </c>
      <c r="K53" s="45">
        <f t="shared" si="1"/>
        <v>0</v>
      </c>
      <c r="L53" s="47">
        <v>0.55200000000000005</v>
      </c>
      <c r="M53" s="48">
        <f t="shared" si="2"/>
        <v>0</v>
      </c>
      <c r="N53" s="22"/>
      <c r="O53" s="48"/>
    </row>
    <row r="54" spans="1:15" ht="63" customHeight="1">
      <c r="A54" s="25"/>
      <c r="B54" s="17"/>
      <c r="C54" s="7" t="s">
        <v>176</v>
      </c>
      <c r="D54" s="21" t="s">
        <v>110</v>
      </c>
      <c r="E54" s="22" t="s">
        <v>117</v>
      </c>
      <c r="F54" s="22" t="s">
        <v>134</v>
      </c>
      <c r="G54" s="32">
        <v>100</v>
      </c>
      <c r="H54" s="44">
        <v>0.73599999999999999</v>
      </c>
      <c r="I54" s="45">
        <f t="shared" si="0"/>
        <v>0</v>
      </c>
      <c r="J54" s="46">
        <v>0.64400000000000002</v>
      </c>
      <c r="K54" s="45">
        <f t="shared" si="1"/>
        <v>0</v>
      </c>
      <c r="L54" s="47">
        <v>0.55200000000000005</v>
      </c>
      <c r="M54" s="48">
        <f t="shared" si="2"/>
        <v>0</v>
      </c>
      <c r="N54" s="22"/>
      <c r="O54" s="48"/>
    </row>
    <row r="55" spans="1:15" ht="63" customHeight="1">
      <c r="A55" s="25"/>
      <c r="B55" s="17"/>
      <c r="C55" s="7" t="s">
        <v>177</v>
      </c>
      <c r="D55" s="21" t="s">
        <v>111</v>
      </c>
      <c r="E55" s="22" t="s">
        <v>117</v>
      </c>
      <c r="F55" s="22" t="s">
        <v>134</v>
      </c>
      <c r="G55" s="32">
        <v>100</v>
      </c>
      <c r="H55" s="44">
        <v>0.73599999999999999</v>
      </c>
      <c r="I55" s="45">
        <f t="shared" si="0"/>
        <v>0</v>
      </c>
      <c r="J55" s="46">
        <v>0.64400000000000002</v>
      </c>
      <c r="K55" s="45">
        <f t="shared" si="1"/>
        <v>0</v>
      </c>
      <c r="L55" s="47">
        <v>0.55200000000000005</v>
      </c>
      <c r="M55" s="48">
        <f t="shared" si="2"/>
        <v>0</v>
      </c>
      <c r="N55" s="22"/>
      <c r="O55" s="48"/>
    </row>
    <row r="56" spans="1:15" ht="63" customHeight="1">
      <c r="A56" s="25"/>
      <c r="B56" s="17"/>
      <c r="C56" s="7" t="s">
        <v>178</v>
      </c>
      <c r="D56" s="21" t="s">
        <v>112</v>
      </c>
      <c r="E56" s="22" t="s">
        <v>117</v>
      </c>
      <c r="F56" s="22" t="s">
        <v>134</v>
      </c>
      <c r="G56" s="32">
        <v>100</v>
      </c>
      <c r="H56" s="44">
        <v>0.73599999999999999</v>
      </c>
      <c r="I56" s="45">
        <f t="shared" si="0"/>
        <v>0</v>
      </c>
      <c r="J56" s="46">
        <v>0.64400000000000002</v>
      </c>
      <c r="K56" s="45">
        <f t="shared" si="1"/>
        <v>0</v>
      </c>
      <c r="L56" s="47">
        <v>0.55200000000000005</v>
      </c>
      <c r="M56" s="48">
        <f t="shared" si="2"/>
        <v>0</v>
      </c>
      <c r="N56" s="22"/>
      <c r="O56" s="48"/>
    </row>
    <row r="57" spans="1:15" ht="63" customHeight="1">
      <c r="A57" s="25"/>
      <c r="B57" s="17"/>
      <c r="C57" s="7" t="s">
        <v>179</v>
      </c>
      <c r="D57" s="21" t="s">
        <v>113</v>
      </c>
      <c r="E57" s="22" t="s">
        <v>117</v>
      </c>
      <c r="F57" s="22" t="s">
        <v>134</v>
      </c>
      <c r="G57" s="32">
        <v>100</v>
      </c>
      <c r="H57" s="44">
        <v>0.73599999999999999</v>
      </c>
      <c r="I57" s="45">
        <f t="shared" si="0"/>
        <v>0</v>
      </c>
      <c r="J57" s="46">
        <v>0.64400000000000002</v>
      </c>
      <c r="K57" s="45">
        <f t="shared" si="1"/>
        <v>0</v>
      </c>
      <c r="L57" s="47">
        <v>0.55200000000000005</v>
      </c>
      <c r="M57" s="48">
        <f t="shared" si="2"/>
        <v>0</v>
      </c>
      <c r="N57" s="22"/>
      <c r="O57" s="48"/>
    </row>
    <row r="58" spans="1:15" ht="63" customHeight="1">
      <c r="A58" s="25"/>
      <c r="B58" s="17"/>
      <c r="C58" s="7" t="s">
        <v>180</v>
      </c>
      <c r="D58" s="21" t="s">
        <v>114</v>
      </c>
      <c r="E58" s="22" t="s">
        <v>117</v>
      </c>
      <c r="F58" s="22" t="s">
        <v>134</v>
      </c>
      <c r="G58" s="32">
        <v>100</v>
      </c>
      <c r="H58" s="44">
        <v>0.73599999999999999</v>
      </c>
      <c r="I58" s="45">
        <f t="shared" si="0"/>
        <v>0</v>
      </c>
      <c r="J58" s="46">
        <v>0.64400000000000002</v>
      </c>
      <c r="K58" s="45">
        <f t="shared" si="1"/>
        <v>0</v>
      </c>
      <c r="L58" s="47">
        <v>0.55200000000000005</v>
      </c>
      <c r="M58" s="48">
        <f t="shared" si="2"/>
        <v>0</v>
      </c>
      <c r="N58" s="22"/>
      <c r="O58" s="48"/>
    </row>
    <row r="59" spans="1:15" ht="63" customHeight="1">
      <c r="A59" s="25"/>
      <c r="B59" s="17"/>
      <c r="C59" s="7" t="s">
        <v>181</v>
      </c>
      <c r="D59" s="21" t="s">
        <v>115</v>
      </c>
      <c r="E59" s="22" t="s">
        <v>117</v>
      </c>
      <c r="F59" s="22" t="s">
        <v>134</v>
      </c>
      <c r="G59" s="32">
        <v>100</v>
      </c>
      <c r="H59" s="44">
        <v>0.73599999999999999</v>
      </c>
      <c r="I59" s="45">
        <f t="shared" si="0"/>
        <v>0</v>
      </c>
      <c r="J59" s="46">
        <v>0.64400000000000002</v>
      </c>
      <c r="K59" s="45">
        <f t="shared" si="1"/>
        <v>0</v>
      </c>
      <c r="L59" s="47">
        <v>0.55200000000000005</v>
      </c>
      <c r="M59" s="48">
        <f t="shared" si="2"/>
        <v>0</v>
      </c>
      <c r="N59" s="22"/>
      <c r="O59" s="48"/>
    </row>
    <row r="60" spans="1:15" ht="63" customHeight="1">
      <c r="A60" s="25"/>
      <c r="B60" s="17"/>
      <c r="C60" s="7" t="s">
        <v>182</v>
      </c>
      <c r="D60" s="21" t="s">
        <v>116</v>
      </c>
      <c r="E60" s="22" t="s">
        <v>117</v>
      </c>
      <c r="F60" s="22" t="s">
        <v>134</v>
      </c>
      <c r="G60" s="32">
        <v>100</v>
      </c>
      <c r="H60" s="44">
        <v>0.73599999999999999</v>
      </c>
      <c r="I60" s="45">
        <f t="shared" si="0"/>
        <v>0</v>
      </c>
      <c r="J60" s="46">
        <v>0.64400000000000002</v>
      </c>
      <c r="K60" s="45">
        <f t="shared" si="1"/>
        <v>0</v>
      </c>
      <c r="L60" s="47">
        <v>0.55200000000000005</v>
      </c>
      <c r="M60" s="48">
        <f t="shared" si="2"/>
        <v>0</v>
      </c>
      <c r="N60" s="22"/>
      <c r="O60" s="48"/>
    </row>
    <row r="61" spans="1:15" ht="63" customHeight="1">
      <c r="A61" s="25"/>
      <c r="B61" s="17"/>
      <c r="C61" s="7" t="s">
        <v>183</v>
      </c>
      <c r="D61" s="21" t="s">
        <v>77</v>
      </c>
      <c r="E61" s="22" t="s">
        <v>117</v>
      </c>
      <c r="F61" s="22" t="s">
        <v>134</v>
      </c>
      <c r="G61" s="32">
        <v>100</v>
      </c>
      <c r="H61" s="44">
        <v>0.73599999999999999</v>
      </c>
      <c r="I61" s="45">
        <f t="shared" si="0"/>
        <v>0</v>
      </c>
      <c r="J61" s="46">
        <v>0.64400000000000002</v>
      </c>
      <c r="K61" s="45">
        <f t="shared" si="1"/>
        <v>0</v>
      </c>
      <c r="L61" s="47">
        <v>0.55200000000000005</v>
      </c>
      <c r="M61" s="48">
        <f t="shared" si="2"/>
        <v>0</v>
      </c>
      <c r="N61" s="22"/>
      <c r="O61" s="48"/>
    </row>
    <row r="62" spans="1:15" ht="63" customHeight="1">
      <c r="A62" s="25"/>
      <c r="B62" s="17"/>
      <c r="C62" s="7" t="s">
        <v>184</v>
      </c>
      <c r="D62" s="21" t="s">
        <v>76</v>
      </c>
      <c r="E62" s="22" t="s">
        <v>117</v>
      </c>
      <c r="F62" s="22" t="s">
        <v>134</v>
      </c>
      <c r="G62" s="32">
        <v>100</v>
      </c>
      <c r="H62" s="44">
        <v>0.73599999999999999</v>
      </c>
      <c r="I62" s="45">
        <f t="shared" si="0"/>
        <v>0</v>
      </c>
      <c r="J62" s="46">
        <v>0.64400000000000002</v>
      </c>
      <c r="K62" s="45">
        <f t="shared" si="1"/>
        <v>0</v>
      </c>
      <c r="L62" s="47">
        <v>0.55200000000000005</v>
      </c>
      <c r="M62" s="48">
        <f t="shared" si="2"/>
        <v>0</v>
      </c>
      <c r="N62" s="22"/>
      <c r="O62" s="48"/>
    </row>
    <row r="63" spans="1:15" ht="63" customHeight="1">
      <c r="A63" s="25"/>
      <c r="B63" s="17"/>
      <c r="C63" s="7" t="s">
        <v>185</v>
      </c>
      <c r="D63" s="21" t="s">
        <v>75</v>
      </c>
      <c r="E63" s="22" t="s">
        <v>117</v>
      </c>
      <c r="F63" s="22" t="s">
        <v>134</v>
      </c>
      <c r="G63" s="32">
        <v>100</v>
      </c>
      <c r="H63" s="44">
        <v>0.73599999999999999</v>
      </c>
      <c r="I63" s="45">
        <f t="shared" si="0"/>
        <v>0</v>
      </c>
      <c r="J63" s="46">
        <v>0.64400000000000002</v>
      </c>
      <c r="K63" s="45">
        <f t="shared" si="1"/>
        <v>0</v>
      </c>
      <c r="L63" s="47">
        <v>0.55200000000000005</v>
      </c>
      <c r="M63" s="48">
        <f t="shared" si="2"/>
        <v>0</v>
      </c>
      <c r="N63" s="22"/>
      <c r="O63" s="48"/>
    </row>
    <row r="64" spans="1:15" ht="63" customHeight="1">
      <c r="A64" s="25"/>
      <c r="B64" s="17"/>
      <c r="C64" s="7" t="s">
        <v>186</v>
      </c>
      <c r="D64" s="21" t="s">
        <v>74</v>
      </c>
      <c r="E64" s="22" t="s">
        <v>117</v>
      </c>
      <c r="F64" s="22" t="s">
        <v>134</v>
      </c>
      <c r="G64" s="32">
        <v>100</v>
      </c>
      <c r="H64" s="44">
        <v>0.73599999999999999</v>
      </c>
      <c r="I64" s="45">
        <f t="shared" si="0"/>
        <v>0</v>
      </c>
      <c r="J64" s="46">
        <v>0.64400000000000002</v>
      </c>
      <c r="K64" s="45">
        <f t="shared" si="1"/>
        <v>0</v>
      </c>
      <c r="L64" s="47">
        <v>0.55200000000000005</v>
      </c>
      <c r="M64" s="48">
        <f t="shared" si="2"/>
        <v>0</v>
      </c>
      <c r="N64" s="22"/>
      <c r="O64" s="48"/>
    </row>
    <row r="65" spans="1:15" ht="63" customHeight="1">
      <c r="A65" s="25"/>
      <c r="B65" s="17"/>
      <c r="C65" s="7" t="s">
        <v>187</v>
      </c>
      <c r="D65" s="21" t="s">
        <v>73</v>
      </c>
      <c r="E65" s="22" t="s">
        <v>117</v>
      </c>
      <c r="F65" s="22" t="s">
        <v>134</v>
      </c>
      <c r="G65" s="32">
        <v>100</v>
      </c>
      <c r="H65" s="44">
        <v>0.73599999999999999</v>
      </c>
      <c r="I65" s="45">
        <f t="shared" si="0"/>
        <v>0</v>
      </c>
      <c r="J65" s="46">
        <v>0.64400000000000002</v>
      </c>
      <c r="K65" s="45">
        <f t="shared" si="1"/>
        <v>0</v>
      </c>
      <c r="L65" s="47">
        <v>0.55200000000000005</v>
      </c>
      <c r="M65" s="48">
        <f t="shared" si="2"/>
        <v>0</v>
      </c>
      <c r="N65" s="22"/>
      <c r="O65" s="48"/>
    </row>
    <row r="66" spans="1:15" ht="63" customHeight="1">
      <c r="A66" s="25"/>
      <c r="B66" s="17"/>
      <c r="C66" s="7" t="s">
        <v>188</v>
      </c>
      <c r="D66" s="21" t="s">
        <v>6</v>
      </c>
      <c r="E66" s="22" t="s">
        <v>117</v>
      </c>
      <c r="F66" s="22" t="s">
        <v>134</v>
      </c>
      <c r="G66" s="32">
        <v>100</v>
      </c>
      <c r="H66" s="44">
        <v>0.73599999999999999</v>
      </c>
      <c r="I66" s="45">
        <f t="shared" si="0"/>
        <v>0</v>
      </c>
      <c r="J66" s="46">
        <v>0.64400000000000002</v>
      </c>
      <c r="K66" s="45">
        <f t="shared" si="1"/>
        <v>0</v>
      </c>
      <c r="L66" s="47">
        <v>0.55200000000000005</v>
      </c>
      <c r="M66" s="48">
        <f t="shared" si="2"/>
        <v>0</v>
      </c>
      <c r="N66" s="22"/>
      <c r="O66" s="48"/>
    </row>
    <row r="67" spans="1:15" ht="63" customHeight="1">
      <c r="A67" s="25"/>
      <c r="B67" s="17"/>
      <c r="C67" s="7" t="s">
        <v>189</v>
      </c>
      <c r="D67" s="21" t="s">
        <v>72</v>
      </c>
      <c r="E67" s="22" t="s">
        <v>117</v>
      </c>
      <c r="F67" s="22" t="s">
        <v>134</v>
      </c>
      <c r="G67" s="32">
        <v>100</v>
      </c>
      <c r="H67" s="44">
        <v>0.73599999999999999</v>
      </c>
      <c r="I67" s="45">
        <f t="shared" si="0"/>
        <v>0</v>
      </c>
      <c r="J67" s="46">
        <v>0.64400000000000002</v>
      </c>
      <c r="K67" s="45">
        <f t="shared" si="1"/>
        <v>0</v>
      </c>
      <c r="L67" s="47">
        <v>0.55200000000000005</v>
      </c>
      <c r="M67" s="48">
        <f t="shared" si="2"/>
        <v>0</v>
      </c>
      <c r="N67" s="22"/>
      <c r="O67" s="48"/>
    </row>
    <row r="68" spans="1:15" ht="63" customHeight="1">
      <c r="A68" s="25"/>
      <c r="B68" s="17"/>
      <c r="C68" s="7" t="s">
        <v>190</v>
      </c>
      <c r="D68" s="21" t="s">
        <v>71</v>
      </c>
      <c r="E68" s="22" t="s">
        <v>117</v>
      </c>
      <c r="F68" s="22" t="s">
        <v>134</v>
      </c>
      <c r="G68" s="32">
        <v>100</v>
      </c>
      <c r="H68" s="44">
        <v>0.73599999999999999</v>
      </c>
      <c r="I68" s="45">
        <f t="shared" si="0"/>
        <v>0</v>
      </c>
      <c r="J68" s="46">
        <v>0.64400000000000002</v>
      </c>
      <c r="K68" s="45">
        <f t="shared" si="1"/>
        <v>0</v>
      </c>
      <c r="L68" s="47">
        <v>0.55200000000000005</v>
      </c>
      <c r="M68" s="48">
        <f t="shared" si="2"/>
        <v>0</v>
      </c>
      <c r="N68" s="22"/>
      <c r="O68" s="48"/>
    </row>
    <row r="69" spans="1:15" ht="63" customHeight="1">
      <c r="A69" s="25"/>
      <c r="B69" s="17"/>
      <c r="C69" s="7" t="s">
        <v>191</v>
      </c>
      <c r="D69" s="21" t="s">
        <v>70</v>
      </c>
      <c r="E69" s="22" t="s">
        <v>117</v>
      </c>
      <c r="F69" s="22" t="s">
        <v>134</v>
      </c>
      <c r="G69" s="32">
        <v>100</v>
      </c>
      <c r="H69" s="44">
        <v>0.73599999999999999</v>
      </c>
      <c r="I69" s="45">
        <f>H100*O100</f>
        <v>0</v>
      </c>
      <c r="J69" s="46">
        <v>0.64400000000000002</v>
      </c>
      <c r="K69" s="45">
        <f>J100*O100</f>
        <v>0</v>
      </c>
      <c r="L69" s="47">
        <v>0.55200000000000005</v>
      </c>
      <c r="M69" s="114">
        <f>L100*O100</f>
        <v>0</v>
      </c>
      <c r="N69" s="22"/>
      <c r="O69" s="48"/>
    </row>
    <row r="70" spans="1:15" ht="63" customHeight="1">
      <c r="A70" s="25"/>
      <c r="B70" s="17"/>
      <c r="C70" s="7" t="s">
        <v>192</v>
      </c>
      <c r="D70" s="21" t="s">
        <v>69</v>
      </c>
      <c r="E70" s="22" t="s">
        <v>117</v>
      </c>
      <c r="F70" s="22" t="s">
        <v>134</v>
      </c>
      <c r="G70" s="32">
        <v>100</v>
      </c>
      <c r="H70" s="44">
        <v>0.73599999999999999</v>
      </c>
      <c r="I70" s="45">
        <f t="shared" si="0"/>
        <v>0</v>
      </c>
      <c r="J70" s="46">
        <v>0.64400000000000002</v>
      </c>
      <c r="K70" s="45">
        <f t="shared" si="1"/>
        <v>0</v>
      </c>
      <c r="L70" s="47">
        <v>0.55200000000000005</v>
      </c>
      <c r="M70" s="48">
        <f t="shared" si="2"/>
        <v>0</v>
      </c>
      <c r="N70" s="22"/>
      <c r="O70" s="48"/>
    </row>
    <row r="71" spans="1:15" ht="63" customHeight="1">
      <c r="A71" s="25"/>
      <c r="B71" s="17"/>
      <c r="C71" s="7" t="s">
        <v>193</v>
      </c>
      <c r="D71" s="21" t="s">
        <v>68</v>
      </c>
      <c r="E71" s="22" t="s">
        <v>117</v>
      </c>
      <c r="F71" s="22" t="s">
        <v>134</v>
      </c>
      <c r="G71" s="32">
        <v>100</v>
      </c>
      <c r="H71" s="44">
        <v>0.73599999999999999</v>
      </c>
      <c r="I71" s="45">
        <f t="shared" si="0"/>
        <v>0</v>
      </c>
      <c r="J71" s="46">
        <v>0.64400000000000002</v>
      </c>
      <c r="K71" s="45">
        <f t="shared" si="1"/>
        <v>0</v>
      </c>
      <c r="L71" s="47">
        <v>0.55200000000000005</v>
      </c>
      <c r="M71" s="48">
        <f t="shared" si="2"/>
        <v>0</v>
      </c>
      <c r="N71" s="22"/>
      <c r="O71" s="48"/>
    </row>
    <row r="72" spans="1:15" ht="63" customHeight="1">
      <c r="A72" s="25"/>
      <c r="B72" s="17"/>
      <c r="C72" s="7" t="s">
        <v>194</v>
      </c>
      <c r="D72" s="21" t="s">
        <v>67</v>
      </c>
      <c r="E72" s="22" t="s">
        <v>117</v>
      </c>
      <c r="F72" s="22" t="s">
        <v>134</v>
      </c>
      <c r="G72" s="32">
        <v>100</v>
      </c>
      <c r="H72" s="44">
        <v>0.73599999999999999</v>
      </c>
      <c r="I72" s="45">
        <f t="shared" si="0"/>
        <v>0</v>
      </c>
      <c r="J72" s="46">
        <v>0.64400000000000002</v>
      </c>
      <c r="K72" s="45">
        <f t="shared" si="1"/>
        <v>0</v>
      </c>
      <c r="L72" s="47">
        <v>0.55200000000000005</v>
      </c>
      <c r="M72" s="48">
        <f t="shared" si="2"/>
        <v>0</v>
      </c>
      <c r="N72" s="22"/>
      <c r="O72" s="48"/>
    </row>
    <row r="73" spans="1:15" ht="63" customHeight="1">
      <c r="A73" s="25"/>
      <c r="B73" s="17"/>
      <c r="C73" s="7" t="s">
        <v>195</v>
      </c>
      <c r="D73" s="21" t="s">
        <v>66</v>
      </c>
      <c r="E73" s="22" t="s">
        <v>117</v>
      </c>
      <c r="F73" s="22" t="s">
        <v>134</v>
      </c>
      <c r="G73" s="32">
        <v>100</v>
      </c>
      <c r="H73" s="44">
        <v>0.73599999999999999</v>
      </c>
      <c r="I73" s="45">
        <f t="shared" si="0"/>
        <v>0</v>
      </c>
      <c r="J73" s="46">
        <v>0.64400000000000002</v>
      </c>
      <c r="K73" s="45">
        <f t="shared" si="1"/>
        <v>0</v>
      </c>
      <c r="L73" s="47">
        <v>0.55200000000000005</v>
      </c>
      <c r="M73" s="48">
        <f t="shared" si="2"/>
        <v>0</v>
      </c>
      <c r="N73" s="22"/>
      <c r="O73" s="48"/>
    </row>
    <row r="74" spans="1:15" ht="63" customHeight="1">
      <c r="A74" s="25"/>
      <c r="B74" s="17"/>
      <c r="C74" s="7" t="s">
        <v>196</v>
      </c>
      <c r="D74" s="21" t="s">
        <v>65</v>
      </c>
      <c r="E74" s="22" t="s">
        <v>117</v>
      </c>
      <c r="F74" s="22" t="s">
        <v>134</v>
      </c>
      <c r="G74" s="32">
        <v>100</v>
      </c>
      <c r="H74" s="44">
        <v>0.73599999999999999</v>
      </c>
      <c r="I74" s="45">
        <f t="shared" si="0"/>
        <v>0</v>
      </c>
      <c r="J74" s="46">
        <v>0.64400000000000002</v>
      </c>
      <c r="K74" s="45">
        <f t="shared" si="1"/>
        <v>0</v>
      </c>
      <c r="L74" s="47">
        <v>0.55200000000000005</v>
      </c>
      <c r="M74" s="48">
        <f t="shared" si="2"/>
        <v>0</v>
      </c>
      <c r="N74" s="22"/>
      <c r="O74" s="48"/>
    </row>
    <row r="75" spans="1:15" ht="63" customHeight="1">
      <c r="A75" s="25"/>
      <c r="B75" s="17"/>
      <c r="C75" s="7" t="s">
        <v>197</v>
      </c>
      <c r="D75" s="21" t="s">
        <v>64</v>
      </c>
      <c r="E75" s="22" t="s">
        <v>117</v>
      </c>
      <c r="F75" s="22" t="s">
        <v>134</v>
      </c>
      <c r="G75" s="32">
        <v>100</v>
      </c>
      <c r="H75" s="44">
        <v>0.73599999999999999</v>
      </c>
      <c r="I75" s="45">
        <f t="shared" si="0"/>
        <v>0</v>
      </c>
      <c r="J75" s="46">
        <v>0.64400000000000002</v>
      </c>
      <c r="K75" s="45">
        <f t="shared" si="1"/>
        <v>0</v>
      </c>
      <c r="L75" s="47">
        <v>0.55200000000000005</v>
      </c>
      <c r="M75" s="48">
        <f t="shared" si="2"/>
        <v>0</v>
      </c>
      <c r="N75" s="22"/>
      <c r="O75" s="48"/>
    </row>
    <row r="76" spans="1:15" ht="63" customHeight="1">
      <c r="A76" s="25"/>
      <c r="B76" s="17"/>
      <c r="C76" s="7" t="s">
        <v>198</v>
      </c>
      <c r="D76" s="21" t="s">
        <v>63</v>
      </c>
      <c r="E76" s="22" t="s">
        <v>117</v>
      </c>
      <c r="F76" s="22" t="s">
        <v>134</v>
      </c>
      <c r="G76" s="32">
        <v>100</v>
      </c>
      <c r="H76" s="44">
        <v>0.73599999999999999</v>
      </c>
      <c r="I76" s="45">
        <f t="shared" si="0"/>
        <v>0</v>
      </c>
      <c r="J76" s="46">
        <v>0.64400000000000002</v>
      </c>
      <c r="K76" s="45">
        <f t="shared" si="1"/>
        <v>0</v>
      </c>
      <c r="L76" s="47">
        <v>0.55200000000000005</v>
      </c>
      <c r="M76" s="48">
        <f t="shared" si="2"/>
        <v>0</v>
      </c>
      <c r="N76" s="22"/>
      <c r="O76" s="48"/>
    </row>
    <row r="77" spans="1:15" ht="63" customHeight="1">
      <c r="A77" s="25"/>
      <c r="B77" s="17"/>
      <c r="C77" s="7" t="s">
        <v>199</v>
      </c>
      <c r="D77" s="21" t="s">
        <v>21</v>
      </c>
      <c r="E77" s="22" t="s">
        <v>117</v>
      </c>
      <c r="F77" s="22" t="s">
        <v>134</v>
      </c>
      <c r="G77" s="32">
        <v>100</v>
      </c>
      <c r="H77" s="44">
        <v>0.73599999999999999</v>
      </c>
      <c r="I77" s="45">
        <f t="shared" ref="I77" si="3">H77*O77</f>
        <v>0</v>
      </c>
      <c r="J77" s="46">
        <v>0.64400000000000002</v>
      </c>
      <c r="K77" s="45">
        <f t="shared" ref="K77" si="4">J77*O77</f>
        <v>0</v>
      </c>
      <c r="L77" s="47">
        <v>0.55200000000000005</v>
      </c>
      <c r="M77" s="48">
        <f t="shared" ref="M77" si="5">L77*O77</f>
        <v>0</v>
      </c>
      <c r="N77" s="22"/>
      <c r="O77" s="48"/>
    </row>
    <row r="78" spans="1:15" ht="63" customHeight="1">
      <c r="A78" s="25"/>
      <c r="B78" s="17"/>
      <c r="C78" s="7" t="s">
        <v>200</v>
      </c>
      <c r="D78" s="21" t="s">
        <v>62</v>
      </c>
      <c r="E78" s="22" t="s">
        <v>117</v>
      </c>
      <c r="F78" s="22" t="s">
        <v>134</v>
      </c>
      <c r="G78" s="32">
        <v>100</v>
      </c>
      <c r="H78" s="44">
        <v>0.73599999999999999</v>
      </c>
      <c r="I78" s="45">
        <f t="shared" ref="I78:I80" si="6">H78*O78</f>
        <v>0</v>
      </c>
      <c r="J78" s="46">
        <v>0.64400000000000002</v>
      </c>
      <c r="K78" s="45">
        <f t="shared" ref="K78:K80" si="7">J78*O78</f>
        <v>0</v>
      </c>
      <c r="L78" s="47">
        <v>0.55200000000000005</v>
      </c>
      <c r="M78" s="48">
        <f t="shared" ref="M78:M102" si="8">L78*O78</f>
        <v>0</v>
      </c>
      <c r="N78" s="22"/>
      <c r="O78" s="48"/>
    </row>
    <row r="79" spans="1:15" ht="63" customHeight="1">
      <c r="A79" s="25"/>
      <c r="B79" s="17"/>
      <c r="C79" s="7" t="s">
        <v>201</v>
      </c>
      <c r="D79" s="21" t="s">
        <v>61</v>
      </c>
      <c r="E79" s="22" t="s">
        <v>117</v>
      </c>
      <c r="F79" s="22" t="s">
        <v>134</v>
      </c>
      <c r="G79" s="32">
        <v>100</v>
      </c>
      <c r="H79" s="44">
        <v>0.73599999999999999</v>
      </c>
      <c r="I79" s="45">
        <f t="shared" si="6"/>
        <v>0</v>
      </c>
      <c r="J79" s="46">
        <v>0.64400000000000002</v>
      </c>
      <c r="K79" s="45">
        <f t="shared" si="7"/>
        <v>0</v>
      </c>
      <c r="L79" s="47">
        <v>0.55200000000000005</v>
      </c>
      <c r="M79" s="48">
        <f t="shared" si="8"/>
        <v>0</v>
      </c>
      <c r="N79" s="22"/>
      <c r="O79" s="48"/>
    </row>
    <row r="80" spans="1:15" ht="63" customHeight="1">
      <c r="A80" s="25"/>
      <c r="B80" s="17"/>
      <c r="C80" s="7" t="s">
        <v>202</v>
      </c>
      <c r="D80" s="21" t="s">
        <v>60</v>
      </c>
      <c r="E80" s="22" t="s">
        <v>117</v>
      </c>
      <c r="F80" s="22" t="s">
        <v>134</v>
      </c>
      <c r="G80" s="32">
        <v>100</v>
      </c>
      <c r="H80" s="44">
        <v>0.73599999999999999</v>
      </c>
      <c r="I80" s="45">
        <f t="shared" si="6"/>
        <v>0</v>
      </c>
      <c r="J80" s="46">
        <v>0.64400000000000002</v>
      </c>
      <c r="K80" s="45">
        <f t="shared" si="7"/>
        <v>0</v>
      </c>
      <c r="L80" s="47">
        <v>0.55200000000000005</v>
      </c>
      <c r="M80" s="48">
        <f t="shared" si="8"/>
        <v>0</v>
      </c>
      <c r="N80" s="22"/>
      <c r="O80" s="48"/>
    </row>
    <row r="81" spans="1:16" ht="63" customHeight="1">
      <c r="A81" s="29"/>
      <c r="B81" s="30"/>
      <c r="C81" s="23" t="s">
        <v>203</v>
      </c>
      <c r="D81" s="11" t="s">
        <v>59</v>
      </c>
      <c r="E81" s="12" t="s">
        <v>117</v>
      </c>
      <c r="F81" s="22" t="s">
        <v>134</v>
      </c>
      <c r="G81" s="32">
        <v>100</v>
      </c>
      <c r="H81" s="44">
        <v>0.73599999999999999</v>
      </c>
      <c r="I81" s="45">
        <f t="shared" ref="I81" si="9">H81*O81</f>
        <v>0</v>
      </c>
      <c r="J81" s="46">
        <v>0.64400000000000002</v>
      </c>
      <c r="K81" s="45">
        <f t="shared" ref="K81" si="10">J81*O81</f>
        <v>0</v>
      </c>
      <c r="L81" s="47">
        <v>0.55200000000000005</v>
      </c>
      <c r="M81" s="48">
        <f t="shared" ref="M81" si="11">L81*O81</f>
        <v>0</v>
      </c>
      <c r="N81" s="12"/>
      <c r="O81" s="48"/>
    </row>
    <row r="82" spans="1:16" s="28" customFormat="1" ht="25.5" customHeight="1">
      <c r="A82" s="113" t="s">
        <v>205</v>
      </c>
      <c r="B82" s="113"/>
      <c r="C82" s="113"/>
      <c r="D82" s="113"/>
      <c r="E82" s="113"/>
      <c r="F82" s="113"/>
      <c r="G82" s="64"/>
      <c r="H82" s="52"/>
      <c r="I82" s="52"/>
      <c r="J82" s="52"/>
      <c r="K82" s="52"/>
      <c r="L82" s="52"/>
      <c r="M82" s="52"/>
      <c r="N82" s="52"/>
      <c r="O82" s="53"/>
    </row>
    <row r="83" spans="1:16" ht="63" customHeight="1">
      <c r="A83" s="25"/>
      <c r="B83" s="17"/>
      <c r="C83" s="22" t="s">
        <v>118</v>
      </c>
      <c r="D83" s="21" t="s">
        <v>42</v>
      </c>
      <c r="E83" s="22" t="s">
        <v>123</v>
      </c>
      <c r="F83" s="22" t="s">
        <v>134</v>
      </c>
      <c r="G83" s="32">
        <v>100</v>
      </c>
      <c r="H83" s="44">
        <v>0.73599999999999999</v>
      </c>
      <c r="I83" s="45">
        <f t="shared" ref="I83:I85" si="12">H83*O83</f>
        <v>0</v>
      </c>
      <c r="J83" s="46">
        <v>0.64400000000000002</v>
      </c>
      <c r="K83" s="45">
        <f t="shared" ref="K83:K85" si="13">J83*O83</f>
        <v>0</v>
      </c>
      <c r="L83" s="47">
        <v>0.55200000000000005</v>
      </c>
      <c r="M83" s="48">
        <f t="shared" si="8"/>
        <v>0</v>
      </c>
      <c r="N83" s="22" t="s">
        <v>212</v>
      </c>
      <c r="O83" s="48"/>
    </row>
    <row r="84" spans="1:16" ht="63" customHeight="1">
      <c r="A84" s="25"/>
      <c r="B84" s="17"/>
      <c r="C84" s="7" t="s">
        <v>119</v>
      </c>
      <c r="D84" s="21" t="s">
        <v>4</v>
      </c>
      <c r="E84" s="22" t="s">
        <v>123</v>
      </c>
      <c r="F84" s="22" t="s">
        <v>134</v>
      </c>
      <c r="G84" s="32">
        <v>100</v>
      </c>
      <c r="H84" s="44">
        <v>0.73599999999999999</v>
      </c>
      <c r="I84" s="45">
        <f t="shared" si="12"/>
        <v>0</v>
      </c>
      <c r="J84" s="46">
        <v>0.64400000000000002</v>
      </c>
      <c r="K84" s="45">
        <f t="shared" si="13"/>
        <v>0</v>
      </c>
      <c r="L84" s="47">
        <v>0.55200000000000005</v>
      </c>
      <c r="M84" s="48">
        <f t="shared" ref="M84" si="14">L84*O84</f>
        <v>0</v>
      </c>
      <c r="N84" s="22" t="s">
        <v>212</v>
      </c>
      <c r="O84" s="48"/>
    </row>
    <row r="85" spans="1:16" ht="63" customHeight="1">
      <c r="A85" s="29"/>
      <c r="B85" s="30"/>
      <c r="C85" s="23" t="s">
        <v>120</v>
      </c>
      <c r="D85" s="11" t="s">
        <v>5</v>
      </c>
      <c r="E85" s="12" t="s">
        <v>123</v>
      </c>
      <c r="F85" s="22" t="s">
        <v>134</v>
      </c>
      <c r="G85" s="32">
        <v>100</v>
      </c>
      <c r="H85" s="44">
        <v>0.73599999999999999</v>
      </c>
      <c r="I85" s="45">
        <f t="shared" si="12"/>
        <v>0</v>
      </c>
      <c r="J85" s="46">
        <v>0.64400000000000002</v>
      </c>
      <c r="K85" s="45">
        <f t="shared" si="13"/>
        <v>0</v>
      </c>
      <c r="L85" s="47">
        <v>0.55200000000000005</v>
      </c>
      <c r="M85" s="48">
        <f t="shared" si="8"/>
        <v>0</v>
      </c>
      <c r="N85" s="12" t="s">
        <v>212</v>
      </c>
      <c r="O85" s="48"/>
    </row>
    <row r="86" spans="1:16" s="28" customFormat="1" ht="25.5" customHeight="1">
      <c r="A86" s="113" t="s">
        <v>204</v>
      </c>
      <c r="B86" s="113"/>
      <c r="C86" s="113"/>
      <c r="D86" s="113"/>
      <c r="E86" s="113"/>
      <c r="F86" s="113"/>
      <c r="G86" s="64"/>
      <c r="H86" s="52"/>
      <c r="I86" s="52"/>
      <c r="J86" s="52"/>
      <c r="K86" s="52"/>
      <c r="L86" s="52"/>
      <c r="M86" s="52"/>
      <c r="N86" s="52"/>
      <c r="O86" s="53"/>
    </row>
    <row r="87" spans="1:16" ht="63" customHeight="1">
      <c r="A87" s="25"/>
      <c r="B87" s="17"/>
      <c r="C87" s="22" t="s">
        <v>121</v>
      </c>
      <c r="D87" s="21" t="s">
        <v>42</v>
      </c>
      <c r="E87" s="22" t="s">
        <v>124</v>
      </c>
      <c r="F87" s="22" t="s">
        <v>134</v>
      </c>
      <c r="G87" s="32">
        <v>100</v>
      </c>
      <c r="H87" s="44">
        <v>0.73599999999999999</v>
      </c>
      <c r="I87" s="45">
        <f t="shared" ref="I87:I88" si="15">H87*O87</f>
        <v>0</v>
      </c>
      <c r="J87" s="46">
        <v>0.64400000000000002</v>
      </c>
      <c r="K87" s="45">
        <f t="shared" ref="K87:K88" si="16">J87*O87</f>
        <v>0</v>
      </c>
      <c r="L87" s="47">
        <v>0.55200000000000005</v>
      </c>
      <c r="M87" s="48">
        <f t="shared" si="8"/>
        <v>0</v>
      </c>
      <c r="N87" s="22" t="s">
        <v>211</v>
      </c>
      <c r="O87" s="48"/>
    </row>
    <row r="88" spans="1:16" ht="63" customHeight="1">
      <c r="A88" s="29"/>
      <c r="B88" s="30"/>
      <c r="C88" s="23" t="s">
        <v>122</v>
      </c>
      <c r="D88" s="11" t="s">
        <v>5</v>
      </c>
      <c r="E88" s="12" t="s">
        <v>124</v>
      </c>
      <c r="F88" s="22" t="s">
        <v>134</v>
      </c>
      <c r="G88" s="32">
        <v>100</v>
      </c>
      <c r="H88" s="44">
        <v>0.73599999999999999</v>
      </c>
      <c r="I88" s="45">
        <f t="shared" si="15"/>
        <v>0</v>
      </c>
      <c r="J88" s="46">
        <v>0.64400000000000002</v>
      </c>
      <c r="K88" s="45">
        <f t="shared" si="16"/>
        <v>0</v>
      </c>
      <c r="L88" s="47">
        <v>0.55200000000000005</v>
      </c>
      <c r="M88" s="48">
        <f t="shared" si="8"/>
        <v>0</v>
      </c>
      <c r="N88" s="12"/>
      <c r="O88" s="48"/>
    </row>
    <row r="89" spans="1:16" s="28" customFormat="1" ht="25.5" customHeight="1">
      <c r="A89" s="113" t="s">
        <v>136</v>
      </c>
      <c r="B89" s="113"/>
      <c r="C89" s="113"/>
      <c r="D89" s="113"/>
      <c r="E89" s="113"/>
      <c r="F89" s="113"/>
      <c r="G89" s="64"/>
      <c r="H89" s="52"/>
      <c r="I89" s="52"/>
      <c r="J89" s="52"/>
      <c r="K89" s="52"/>
      <c r="L89" s="52"/>
      <c r="M89" s="52"/>
      <c r="N89" s="52"/>
      <c r="O89" s="53"/>
    </row>
    <row r="90" spans="1:16" ht="63" customHeight="1">
      <c r="A90" s="25"/>
      <c r="B90" s="17"/>
      <c r="C90" s="22" t="s">
        <v>125</v>
      </c>
      <c r="D90" s="21" t="s">
        <v>42</v>
      </c>
      <c r="E90" s="22" t="s">
        <v>130</v>
      </c>
      <c r="F90" s="22" t="s">
        <v>134</v>
      </c>
      <c r="G90" s="32">
        <v>100</v>
      </c>
      <c r="H90" s="44">
        <v>0.73599999999999999</v>
      </c>
      <c r="I90" s="45">
        <f t="shared" ref="I90:I94" si="17">H90*O90</f>
        <v>0</v>
      </c>
      <c r="J90" s="46">
        <v>0.64400000000000002</v>
      </c>
      <c r="K90" s="45">
        <f t="shared" ref="K90:K94" si="18">J90*O90</f>
        <v>0</v>
      </c>
      <c r="L90" s="47">
        <v>0.55200000000000005</v>
      </c>
      <c r="M90" s="48">
        <f t="shared" ref="M90" si="19">L90*O90</f>
        <v>0</v>
      </c>
      <c r="N90" s="22" t="s">
        <v>211</v>
      </c>
      <c r="O90" s="48"/>
    </row>
    <row r="91" spans="1:16" ht="63" customHeight="1">
      <c r="A91" s="25"/>
      <c r="B91" s="17"/>
      <c r="C91" s="7" t="s">
        <v>126</v>
      </c>
      <c r="D91" s="21" t="s">
        <v>5</v>
      </c>
      <c r="E91" s="22" t="s">
        <v>130</v>
      </c>
      <c r="F91" s="22" t="s">
        <v>134</v>
      </c>
      <c r="G91" s="32">
        <v>100</v>
      </c>
      <c r="H91" s="44">
        <v>0.73599999999999999</v>
      </c>
      <c r="I91" s="45">
        <f t="shared" si="17"/>
        <v>0</v>
      </c>
      <c r="J91" s="46">
        <v>0.64400000000000002</v>
      </c>
      <c r="K91" s="45">
        <f t="shared" si="18"/>
        <v>0</v>
      </c>
      <c r="L91" s="47">
        <v>0.55200000000000005</v>
      </c>
      <c r="M91" s="48">
        <f t="shared" si="8"/>
        <v>0</v>
      </c>
      <c r="N91" s="22"/>
      <c r="O91" s="48"/>
    </row>
    <row r="92" spans="1:16" ht="63" customHeight="1">
      <c r="A92" s="25"/>
      <c r="B92" s="17"/>
      <c r="C92" s="7" t="s">
        <v>127</v>
      </c>
      <c r="D92" s="21" t="s">
        <v>102</v>
      </c>
      <c r="E92" s="22" t="s">
        <v>130</v>
      </c>
      <c r="F92" s="22" t="s">
        <v>134</v>
      </c>
      <c r="G92" s="32">
        <v>100</v>
      </c>
      <c r="H92" s="44">
        <v>0.73599999999999999</v>
      </c>
      <c r="I92" s="45">
        <f t="shared" si="17"/>
        <v>0</v>
      </c>
      <c r="J92" s="46">
        <v>0.64400000000000002</v>
      </c>
      <c r="K92" s="45">
        <f t="shared" si="18"/>
        <v>0</v>
      </c>
      <c r="L92" s="47">
        <v>0.55200000000000005</v>
      </c>
      <c r="M92" s="48">
        <f t="shared" si="8"/>
        <v>0</v>
      </c>
      <c r="N92" s="22"/>
      <c r="O92" s="48"/>
    </row>
    <row r="93" spans="1:16" ht="63" customHeight="1">
      <c r="A93" s="25"/>
      <c r="B93" s="17"/>
      <c r="C93" s="7" t="s">
        <v>128</v>
      </c>
      <c r="D93" s="21" t="s">
        <v>91</v>
      </c>
      <c r="E93" s="22" t="s">
        <v>130</v>
      </c>
      <c r="F93" s="22" t="s">
        <v>134</v>
      </c>
      <c r="G93" s="32">
        <v>100</v>
      </c>
      <c r="H93" s="44">
        <v>0.73599999999999999</v>
      </c>
      <c r="I93" s="45">
        <f t="shared" si="17"/>
        <v>0</v>
      </c>
      <c r="J93" s="46">
        <v>0.64400000000000002</v>
      </c>
      <c r="K93" s="45">
        <f t="shared" si="18"/>
        <v>0</v>
      </c>
      <c r="L93" s="47">
        <v>0.55200000000000005</v>
      </c>
      <c r="M93" s="48">
        <f t="shared" si="8"/>
        <v>0</v>
      </c>
      <c r="N93" s="22"/>
      <c r="O93" s="48"/>
    </row>
    <row r="94" spans="1:16" ht="63" customHeight="1">
      <c r="A94" s="29"/>
      <c r="B94" s="30"/>
      <c r="C94" s="23" t="s">
        <v>129</v>
      </c>
      <c r="D94" s="11" t="s">
        <v>56</v>
      </c>
      <c r="E94" s="12" t="s">
        <v>130</v>
      </c>
      <c r="F94" s="22" t="s">
        <v>134</v>
      </c>
      <c r="G94" s="32">
        <v>100</v>
      </c>
      <c r="H94" s="44">
        <v>0.73599999999999999</v>
      </c>
      <c r="I94" s="45">
        <f t="shared" si="17"/>
        <v>0</v>
      </c>
      <c r="J94" s="46">
        <v>0.64400000000000002</v>
      </c>
      <c r="K94" s="45">
        <f t="shared" si="18"/>
        <v>0</v>
      </c>
      <c r="L94" s="47">
        <v>0.55200000000000005</v>
      </c>
      <c r="M94" s="48">
        <f t="shared" si="8"/>
        <v>0</v>
      </c>
      <c r="N94" s="12"/>
      <c r="O94" s="48"/>
      <c r="P94" t="s">
        <v>131</v>
      </c>
    </row>
    <row r="95" spans="1:16" s="28" customFormat="1" ht="25.5" customHeight="1">
      <c r="A95" s="113" t="s">
        <v>135</v>
      </c>
      <c r="B95" s="113"/>
      <c r="C95" s="113"/>
      <c r="D95" s="113"/>
      <c r="E95" s="113"/>
      <c r="F95" s="113"/>
      <c r="G95" s="64"/>
      <c r="H95" s="52"/>
      <c r="I95" s="52"/>
      <c r="J95" s="52"/>
      <c r="K95" s="52"/>
      <c r="L95" s="52"/>
      <c r="M95" s="52"/>
      <c r="N95" s="52"/>
      <c r="O95" s="53"/>
    </row>
    <row r="96" spans="1:16" ht="60.95" customHeight="1">
      <c r="A96" s="25"/>
      <c r="B96" s="17"/>
      <c r="C96" s="22" t="s">
        <v>32</v>
      </c>
      <c r="D96" s="21" t="s">
        <v>42</v>
      </c>
      <c r="E96" s="22" t="s">
        <v>54</v>
      </c>
      <c r="F96" s="22" t="s">
        <v>134</v>
      </c>
      <c r="G96" s="32">
        <v>100</v>
      </c>
      <c r="H96" s="44">
        <v>0.73599999999999999</v>
      </c>
      <c r="I96" s="45">
        <f t="shared" ref="I96:I107" si="20">H96*O96</f>
        <v>0</v>
      </c>
      <c r="J96" s="46">
        <v>0.64400000000000002</v>
      </c>
      <c r="K96" s="45">
        <f t="shared" ref="K96:K107" si="21">J96*O96</f>
        <v>0</v>
      </c>
      <c r="L96" s="47">
        <v>0.55200000000000005</v>
      </c>
      <c r="M96" s="48">
        <f t="shared" si="8"/>
        <v>0</v>
      </c>
      <c r="N96" s="22"/>
      <c r="O96" s="48"/>
    </row>
    <row r="97" spans="1:15" ht="60.95" customHeight="1">
      <c r="A97" s="25"/>
      <c r="B97" s="17"/>
      <c r="C97" s="7" t="s">
        <v>16</v>
      </c>
      <c r="D97" s="21" t="s">
        <v>43</v>
      </c>
      <c r="E97" s="22" t="s">
        <v>54</v>
      </c>
      <c r="F97" s="22" t="s">
        <v>134</v>
      </c>
      <c r="G97" s="32">
        <v>100</v>
      </c>
      <c r="H97" s="44">
        <v>0.73599999999999999</v>
      </c>
      <c r="I97" s="45">
        <f t="shared" si="20"/>
        <v>0</v>
      </c>
      <c r="J97" s="46">
        <v>0.64400000000000002</v>
      </c>
      <c r="K97" s="45">
        <f t="shared" si="21"/>
        <v>0</v>
      </c>
      <c r="L97" s="47">
        <v>0.55200000000000005</v>
      </c>
      <c r="M97" s="48">
        <f t="shared" si="8"/>
        <v>0</v>
      </c>
      <c r="N97" s="22"/>
      <c r="O97" s="48"/>
    </row>
    <row r="98" spans="1:15" ht="60.95" customHeight="1">
      <c r="A98" s="25"/>
      <c r="B98" s="17"/>
      <c r="C98" s="7" t="s">
        <v>33</v>
      </c>
      <c r="D98" s="21" t="s">
        <v>44</v>
      </c>
      <c r="E98" s="22" t="s">
        <v>54</v>
      </c>
      <c r="F98" s="22" t="s">
        <v>134</v>
      </c>
      <c r="G98" s="32">
        <v>100</v>
      </c>
      <c r="H98" s="44">
        <v>0.73599999999999999</v>
      </c>
      <c r="I98" s="45">
        <f t="shared" si="20"/>
        <v>0</v>
      </c>
      <c r="J98" s="46">
        <v>0.64400000000000002</v>
      </c>
      <c r="K98" s="45">
        <f t="shared" si="21"/>
        <v>0</v>
      </c>
      <c r="L98" s="47">
        <v>0.55200000000000005</v>
      </c>
      <c r="M98" s="48">
        <f t="shared" si="8"/>
        <v>0</v>
      </c>
      <c r="N98" s="22"/>
      <c r="O98" s="48"/>
    </row>
    <row r="99" spans="1:15" ht="60.95" customHeight="1">
      <c r="A99" s="25"/>
      <c r="B99" s="17"/>
      <c r="C99" s="7" t="s">
        <v>34</v>
      </c>
      <c r="D99" s="21" t="s">
        <v>45</v>
      </c>
      <c r="E99" s="22" t="s">
        <v>54</v>
      </c>
      <c r="F99" s="22" t="s">
        <v>134</v>
      </c>
      <c r="G99" s="32">
        <v>100</v>
      </c>
      <c r="H99" s="44">
        <v>0.73599999999999999</v>
      </c>
      <c r="I99" s="45">
        <f t="shared" si="20"/>
        <v>0</v>
      </c>
      <c r="J99" s="46">
        <v>0.64400000000000002</v>
      </c>
      <c r="K99" s="45">
        <f t="shared" si="21"/>
        <v>0</v>
      </c>
      <c r="L99" s="47">
        <v>0.55200000000000005</v>
      </c>
      <c r="M99" s="48">
        <f t="shared" si="8"/>
        <v>0</v>
      </c>
      <c r="N99" s="22"/>
      <c r="O99" s="48"/>
    </row>
    <row r="100" spans="1:15" ht="60.95" customHeight="1">
      <c r="A100" s="25"/>
      <c r="B100" s="17"/>
      <c r="C100" s="7" t="s">
        <v>35</v>
      </c>
      <c r="D100" s="21" t="s">
        <v>46</v>
      </c>
      <c r="E100" s="22" t="s">
        <v>54</v>
      </c>
      <c r="F100" s="22" t="s">
        <v>134</v>
      </c>
      <c r="G100" s="32">
        <v>100</v>
      </c>
      <c r="H100" s="44">
        <v>0.73599999999999999</v>
      </c>
      <c r="I100" s="45">
        <f t="shared" si="20"/>
        <v>0</v>
      </c>
      <c r="J100" s="46">
        <v>0.64400000000000002</v>
      </c>
      <c r="K100" s="45">
        <f t="shared" si="21"/>
        <v>0</v>
      </c>
      <c r="L100" s="47">
        <v>0.55200000000000005</v>
      </c>
      <c r="M100" s="48">
        <f t="shared" si="8"/>
        <v>0</v>
      </c>
      <c r="N100" s="22"/>
      <c r="O100" s="48"/>
    </row>
    <row r="101" spans="1:15" ht="60.95" customHeight="1">
      <c r="A101" s="25"/>
      <c r="B101" s="17"/>
      <c r="C101" s="7" t="s">
        <v>36</v>
      </c>
      <c r="D101" s="21" t="s">
        <v>47</v>
      </c>
      <c r="E101" s="22" t="s">
        <v>54</v>
      </c>
      <c r="F101" s="22" t="s">
        <v>134</v>
      </c>
      <c r="G101" s="32">
        <v>100</v>
      </c>
      <c r="H101" s="44">
        <v>0.73599999999999999</v>
      </c>
      <c r="I101" s="45">
        <f t="shared" si="20"/>
        <v>0</v>
      </c>
      <c r="J101" s="46">
        <v>0.64400000000000002</v>
      </c>
      <c r="K101" s="45">
        <f t="shared" si="21"/>
        <v>0</v>
      </c>
      <c r="L101" s="47">
        <v>0.55200000000000005</v>
      </c>
      <c r="M101" s="48">
        <f t="shared" si="8"/>
        <v>0</v>
      </c>
      <c r="N101" s="22"/>
      <c r="O101" s="48"/>
    </row>
    <row r="102" spans="1:15" ht="62.25" customHeight="1">
      <c r="A102" s="25"/>
      <c r="B102" s="17"/>
      <c r="C102" s="7" t="s">
        <v>30</v>
      </c>
      <c r="D102" s="21" t="s">
        <v>48</v>
      </c>
      <c r="E102" s="22" t="s">
        <v>54</v>
      </c>
      <c r="F102" s="22" t="s">
        <v>134</v>
      </c>
      <c r="G102" s="32">
        <v>100</v>
      </c>
      <c r="H102" s="44">
        <v>0.73599999999999999</v>
      </c>
      <c r="I102" s="45">
        <f t="shared" si="20"/>
        <v>0</v>
      </c>
      <c r="J102" s="46">
        <v>0.64400000000000002</v>
      </c>
      <c r="K102" s="45">
        <f t="shared" si="21"/>
        <v>0</v>
      </c>
      <c r="L102" s="47">
        <v>0.55200000000000005</v>
      </c>
      <c r="M102" s="48">
        <f t="shared" si="8"/>
        <v>0</v>
      </c>
      <c r="N102" s="22"/>
      <c r="O102" s="48"/>
    </row>
    <row r="103" spans="1:15" ht="63" customHeight="1">
      <c r="A103" s="25"/>
      <c r="B103" s="17"/>
      <c r="C103" s="7" t="s">
        <v>37</v>
      </c>
      <c r="D103" s="21" t="s">
        <v>49</v>
      </c>
      <c r="E103" s="22" t="s">
        <v>54</v>
      </c>
      <c r="F103" s="22" t="s">
        <v>134</v>
      </c>
      <c r="G103" s="32">
        <v>100</v>
      </c>
      <c r="H103" s="44">
        <v>0.73599999999999999</v>
      </c>
      <c r="I103" s="45">
        <f t="shared" si="20"/>
        <v>0</v>
      </c>
      <c r="J103" s="46">
        <v>0.64400000000000002</v>
      </c>
      <c r="K103" s="45">
        <f t="shared" si="21"/>
        <v>0</v>
      </c>
      <c r="L103" s="47">
        <v>0.55200000000000005</v>
      </c>
      <c r="M103" s="48">
        <f t="shared" ref="M103:M122" si="22">L103*O103</f>
        <v>0</v>
      </c>
      <c r="N103" s="22"/>
      <c r="O103" s="48"/>
    </row>
    <row r="104" spans="1:15" ht="62.25" customHeight="1">
      <c r="A104" s="25"/>
      <c r="B104" s="17"/>
      <c r="C104" s="7" t="s">
        <v>38</v>
      </c>
      <c r="D104" s="21" t="s">
        <v>50</v>
      </c>
      <c r="E104" s="22" t="s">
        <v>54</v>
      </c>
      <c r="F104" s="22" t="s">
        <v>134</v>
      </c>
      <c r="G104" s="32">
        <v>100</v>
      </c>
      <c r="H104" s="44">
        <v>0.73599999999999999</v>
      </c>
      <c r="I104" s="45">
        <f t="shared" si="20"/>
        <v>0</v>
      </c>
      <c r="J104" s="46">
        <v>0.64400000000000002</v>
      </c>
      <c r="K104" s="45">
        <f t="shared" si="21"/>
        <v>0</v>
      </c>
      <c r="L104" s="47">
        <v>0.55200000000000005</v>
      </c>
      <c r="M104" s="48">
        <f t="shared" si="22"/>
        <v>0</v>
      </c>
      <c r="N104" s="22"/>
      <c r="O104" s="48"/>
    </row>
    <row r="105" spans="1:15" ht="62.25" customHeight="1">
      <c r="A105" s="25"/>
      <c r="B105" s="17"/>
      <c r="C105" s="7" t="s">
        <v>39</v>
      </c>
      <c r="D105" s="21" t="s">
        <v>51</v>
      </c>
      <c r="E105" s="22" t="s">
        <v>54</v>
      </c>
      <c r="F105" s="22" t="s">
        <v>134</v>
      </c>
      <c r="G105" s="32">
        <v>100</v>
      </c>
      <c r="H105" s="44">
        <v>0.73599999999999999</v>
      </c>
      <c r="I105" s="45">
        <f t="shared" si="20"/>
        <v>0</v>
      </c>
      <c r="J105" s="46">
        <v>0.64400000000000002</v>
      </c>
      <c r="K105" s="45">
        <f t="shared" si="21"/>
        <v>0</v>
      </c>
      <c r="L105" s="47">
        <v>0.55200000000000005</v>
      </c>
      <c r="M105" s="48">
        <f t="shared" si="22"/>
        <v>0</v>
      </c>
      <c r="N105" s="22"/>
      <c r="O105" s="48"/>
    </row>
    <row r="106" spans="1:15" ht="62.25" customHeight="1">
      <c r="A106" s="25"/>
      <c r="B106" s="17"/>
      <c r="C106" s="7" t="s">
        <v>40</v>
      </c>
      <c r="D106" s="21" t="s">
        <v>52</v>
      </c>
      <c r="E106" s="22" t="s">
        <v>54</v>
      </c>
      <c r="F106" s="22" t="s">
        <v>134</v>
      </c>
      <c r="G106" s="32">
        <v>100</v>
      </c>
      <c r="H106" s="44">
        <v>0.73599999999999999</v>
      </c>
      <c r="I106" s="45">
        <f t="shared" si="20"/>
        <v>0</v>
      </c>
      <c r="J106" s="46">
        <v>0.64400000000000002</v>
      </c>
      <c r="K106" s="45">
        <f t="shared" si="21"/>
        <v>0</v>
      </c>
      <c r="L106" s="47">
        <v>0.55200000000000005</v>
      </c>
      <c r="M106" s="48">
        <f t="shared" si="22"/>
        <v>0</v>
      </c>
      <c r="N106" s="22"/>
      <c r="O106" s="48"/>
    </row>
    <row r="107" spans="1:15" ht="62.25" customHeight="1">
      <c r="A107" s="25"/>
      <c r="B107" s="17"/>
      <c r="C107" s="7" t="s">
        <v>41</v>
      </c>
      <c r="D107" s="21" t="s">
        <v>53</v>
      </c>
      <c r="E107" s="22" t="s">
        <v>54</v>
      </c>
      <c r="F107" s="22" t="s">
        <v>134</v>
      </c>
      <c r="G107" s="32">
        <v>100</v>
      </c>
      <c r="H107" s="44">
        <v>0.73599999999999999</v>
      </c>
      <c r="I107" s="45">
        <f t="shared" si="20"/>
        <v>0</v>
      </c>
      <c r="J107" s="46">
        <v>0.64400000000000002</v>
      </c>
      <c r="K107" s="45">
        <f t="shared" si="21"/>
        <v>0</v>
      </c>
      <c r="L107" s="47">
        <v>0.55200000000000005</v>
      </c>
      <c r="M107" s="48">
        <f t="shared" si="22"/>
        <v>0</v>
      </c>
      <c r="N107" s="22"/>
      <c r="O107" s="48"/>
    </row>
    <row r="108" spans="1:15" s="28" customFormat="1" ht="25.5" customHeight="1">
      <c r="A108" s="113" t="s">
        <v>207</v>
      </c>
      <c r="B108" s="113"/>
      <c r="C108" s="113"/>
      <c r="D108" s="113"/>
      <c r="E108" s="113"/>
      <c r="F108" s="113"/>
      <c r="G108" s="52"/>
      <c r="H108" s="52"/>
      <c r="I108" s="52"/>
      <c r="J108" s="52"/>
      <c r="K108" s="52"/>
      <c r="L108" s="52"/>
      <c r="M108" s="52"/>
      <c r="N108" s="52"/>
      <c r="O108" s="53"/>
    </row>
    <row r="109" spans="1:15" ht="60.95" customHeight="1">
      <c r="A109" s="25"/>
      <c r="B109" s="17" t="s">
        <v>11</v>
      </c>
      <c r="C109" s="22" t="s">
        <v>30</v>
      </c>
      <c r="D109" s="8" t="s">
        <v>5</v>
      </c>
      <c r="E109" s="22" t="s">
        <v>14</v>
      </c>
      <c r="F109" s="22" t="s">
        <v>15</v>
      </c>
      <c r="G109" s="32">
        <v>200</v>
      </c>
      <c r="H109" s="44">
        <v>1.216</v>
      </c>
      <c r="I109" s="45">
        <f t="shared" ref="I109:I122" si="23">H109*O109</f>
        <v>0</v>
      </c>
      <c r="J109" s="46">
        <v>1.0640000000000001</v>
      </c>
      <c r="K109" s="45">
        <f t="shared" ref="K109:K122" si="24">J109*O109</f>
        <v>0</v>
      </c>
      <c r="L109" s="47">
        <v>0.91200000000000003</v>
      </c>
      <c r="M109" s="48">
        <f t="shared" si="22"/>
        <v>0</v>
      </c>
      <c r="N109" s="22"/>
      <c r="O109" s="48"/>
    </row>
    <row r="110" spans="1:15" ht="60.95" customHeight="1">
      <c r="A110" s="6"/>
      <c r="B110" s="10" t="s">
        <v>11</v>
      </c>
      <c r="C110" s="7" t="s">
        <v>26</v>
      </c>
      <c r="D110" s="21" t="s">
        <v>27</v>
      </c>
      <c r="E110" s="7" t="s">
        <v>14</v>
      </c>
      <c r="F110" s="7" t="s">
        <v>15</v>
      </c>
      <c r="G110" s="32">
        <v>200</v>
      </c>
      <c r="H110" s="44">
        <v>1.216</v>
      </c>
      <c r="I110" s="45">
        <f t="shared" si="23"/>
        <v>0</v>
      </c>
      <c r="J110" s="46">
        <v>1.0640000000000001</v>
      </c>
      <c r="K110" s="45">
        <f t="shared" si="24"/>
        <v>0</v>
      </c>
      <c r="L110" s="47">
        <v>0.91200000000000003</v>
      </c>
      <c r="M110" s="48">
        <f t="shared" si="22"/>
        <v>0</v>
      </c>
      <c r="N110" s="22" t="s">
        <v>211</v>
      </c>
      <c r="O110" s="48"/>
    </row>
    <row r="111" spans="1:15" ht="60.95" customHeight="1">
      <c r="A111" s="6"/>
      <c r="B111" s="10" t="s">
        <v>11</v>
      </c>
      <c r="C111" s="7" t="s">
        <v>19</v>
      </c>
      <c r="D111" s="21" t="s">
        <v>31</v>
      </c>
      <c r="E111" s="7" t="s">
        <v>14</v>
      </c>
      <c r="F111" s="22" t="s">
        <v>15</v>
      </c>
      <c r="G111" s="32">
        <v>200</v>
      </c>
      <c r="H111" s="44">
        <v>1.216</v>
      </c>
      <c r="I111" s="45">
        <f t="shared" si="23"/>
        <v>0</v>
      </c>
      <c r="J111" s="46">
        <v>1.0640000000000001</v>
      </c>
      <c r="K111" s="45">
        <f t="shared" si="24"/>
        <v>0</v>
      </c>
      <c r="L111" s="47">
        <v>0.91200000000000003</v>
      </c>
      <c r="M111" s="48">
        <f t="shared" si="22"/>
        <v>0</v>
      </c>
      <c r="N111" s="22" t="s">
        <v>211</v>
      </c>
      <c r="O111" s="48"/>
    </row>
    <row r="112" spans="1:15" ht="60.95" customHeight="1">
      <c r="A112" s="6"/>
      <c r="B112" s="10" t="s">
        <v>11</v>
      </c>
      <c r="C112" s="7" t="s">
        <v>22</v>
      </c>
      <c r="D112" s="8" t="s">
        <v>6</v>
      </c>
      <c r="E112" s="7" t="s">
        <v>14</v>
      </c>
      <c r="F112" s="22" t="s">
        <v>15</v>
      </c>
      <c r="G112" s="32">
        <v>200</v>
      </c>
      <c r="H112" s="44">
        <v>1.216</v>
      </c>
      <c r="I112" s="45">
        <f t="shared" si="23"/>
        <v>0</v>
      </c>
      <c r="J112" s="46">
        <v>1.0640000000000001</v>
      </c>
      <c r="K112" s="45">
        <f t="shared" si="24"/>
        <v>0</v>
      </c>
      <c r="L112" s="47">
        <v>0.91200000000000003</v>
      </c>
      <c r="M112" s="48">
        <f t="shared" si="22"/>
        <v>0</v>
      </c>
      <c r="N112" s="22" t="s">
        <v>211</v>
      </c>
      <c r="O112" s="48"/>
    </row>
    <row r="113" spans="1:15" ht="60.95" customHeight="1">
      <c r="A113" s="6"/>
      <c r="B113" s="10" t="s">
        <v>11</v>
      </c>
      <c r="C113" s="7" t="s">
        <v>17</v>
      </c>
      <c r="D113" s="21" t="s">
        <v>18</v>
      </c>
      <c r="E113" s="7" t="s">
        <v>14</v>
      </c>
      <c r="F113" s="22" t="s">
        <v>15</v>
      </c>
      <c r="G113" s="32">
        <v>200</v>
      </c>
      <c r="H113" s="44">
        <v>1.216</v>
      </c>
      <c r="I113" s="45">
        <f t="shared" si="23"/>
        <v>0</v>
      </c>
      <c r="J113" s="46">
        <v>1.0640000000000001</v>
      </c>
      <c r="K113" s="45">
        <f t="shared" si="24"/>
        <v>0</v>
      </c>
      <c r="L113" s="47">
        <v>0.91200000000000003</v>
      </c>
      <c r="M113" s="48">
        <f t="shared" si="22"/>
        <v>0</v>
      </c>
      <c r="N113" s="22" t="s">
        <v>211</v>
      </c>
      <c r="O113" s="48"/>
    </row>
    <row r="114" spans="1:15" ht="60.95" customHeight="1">
      <c r="A114" s="6"/>
      <c r="B114" s="10" t="s">
        <v>11</v>
      </c>
      <c r="C114" s="7" t="s">
        <v>20</v>
      </c>
      <c r="D114" s="21" t="s">
        <v>21</v>
      </c>
      <c r="E114" s="7" t="s">
        <v>14</v>
      </c>
      <c r="F114" s="7" t="s">
        <v>15</v>
      </c>
      <c r="G114" s="32">
        <v>200</v>
      </c>
      <c r="H114" s="44">
        <v>1.216</v>
      </c>
      <c r="I114" s="45">
        <f>H200*O200</f>
        <v>0</v>
      </c>
      <c r="J114" s="46">
        <v>1.0640000000000001</v>
      </c>
      <c r="K114" s="45">
        <f>J200*O200</f>
        <v>0</v>
      </c>
      <c r="L114" s="47">
        <v>0.91200000000000003</v>
      </c>
      <c r="M114" s="114">
        <f>L200*O200</f>
        <v>0</v>
      </c>
      <c r="N114" s="22" t="s">
        <v>211</v>
      </c>
      <c r="O114" s="48"/>
    </row>
    <row r="115" spans="1:15" ht="60.95" customHeight="1">
      <c r="A115" s="6"/>
      <c r="B115" s="10" t="s">
        <v>11</v>
      </c>
      <c r="C115" s="7" t="s">
        <v>28</v>
      </c>
      <c r="D115" s="21" t="s">
        <v>29</v>
      </c>
      <c r="E115" s="7" t="s">
        <v>14</v>
      </c>
      <c r="F115" s="7" t="s">
        <v>15</v>
      </c>
      <c r="G115" s="32">
        <v>200</v>
      </c>
      <c r="H115" s="44">
        <v>1.216</v>
      </c>
      <c r="I115" s="45">
        <f t="shared" si="23"/>
        <v>0</v>
      </c>
      <c r="J115" s="46">
        <v>1.0640000000000001</v>
      </c>
      <c r="K115" s="45">
        <f t="shared" si="24"/>
        <v>0</v>
      </c>
      <c r="L115" s="47">
        <v>0.91200000000000003</v>
      </c>
      <c r="M115" s="48">
        <f t="shared" si="22"/>
        <v>0</v>
      </c>
      <c r="N115" s="22" t="s">
        <v>211</v>
      </c>
      <c r="O115" s="48"/>
    </row>
    <row r="116" spans="1:15" ht="60.95" customHeight="1">
      <c r="A116" s="6"/>
      <c r="B116" s="10" t="s">
        <v>11</v>
      </c>
      <c r="C116" s="7" t="s">
        <v>16</v>
      </c>
      <c r="D116" s="8" t="s">
        <v>7</v>
      </c>
      <c r="E116" s="7" t="s">
        <v>14</v>
      </c>
      <c r="F116" s="22" t="s">
        <v>15</v>
      </c>
      <c r="G116" s="32">
        <v>200</v>
      </c>
      <c r="H116" s="44">
        <v>1.216</v>
      </c>
      <c r="I116" s="45">
        <f t="shared" si="23"/>
        <v>0</v>
      </c>
      <c r="J116" s="46">
        <v>1.0640000000000001</v>
      </c>
      <c r="K116" s="45">
        <f t="shared" si="24"/>
        <v>0</v>
      </c>
      <c r="L116" s="47">
        <v>0.91200000000000003</v>
      </c>
      <c r="M116" s="48">
        <f t="shared" si="22"/>
        <v>0</v>
      </c>
      <c r="N116" s="22" t="s">
        <v>211</v>
      </c>
      <c r="O116" s="48"/>
    </row>
    <row r="117" spans="1:15" ht="60.95" customHeight="1">
      <c r="A117" s="6"/>
      <c r="B117" s="10" t="s">
        <v>11</v>
      </c>
      <c r="C117" s="7" t="s">
        <v>23</v>
      </c>
      <c r="D117" s="21" t="s">
        <v>24</v>
      </c>
      <c r="E117" s="7" t="s">
        <v>14</v>
      </c>
      <c r="F117" s="7" t="s">
        <v>15</v>
      </c>
      <c r="G117" s="32">
        <v>200</v>
      </c>
      <c r="H117" s="44">
        <v>1.216</v>
      </c>
      <c r="I117" s="45">
        <f t="shared" si="23"/>
        <v>0</v>
      </c>
      <c r="J117" s="46">
        <v>1.0640000000000001</v>
      </c>
      <c r="K117" s="45">
        <f t="shared" si="24"/>
        <v>0</v>
      </c>
      <c r="L117" s="47">
        <v>0.91200000000000003</v>
      </c>
      <c r="M117" s="48">
        <f t="shared" si="22"/>
        <v>0</v>
      </c>
      <c r="N117" s="22" t="s">
        <v>211</v>
      </c>
      <c r="O117" s="48"/>
    </row>
    <row r="118" spans="1:15" ht="60.95" customHeight="1">
      <c r="A118" s="18"/>
      <c r="B118" s="19" t="s">
        <v>11</v>
      </c>
      <c r="C118" s="23" t="s">
        <v>25</v>
      </c>
      <c r="D118" s="11" t="s">
        <v>8</v>
      </c>
      <c r="E118" s="7" t="s">
        <v>14</v>
      </c>
      <c r="F118" s="7" t="s">
        <v>15</v>
      </c>
      <c r="G118" s="32">
        <v>200</v>
      </c>
      <c r="H118" s="44">
        <v>1.216</v>
      </c>
      <c r="I118" s="45">
        <f t="shared" si="23"/>
        <v>0</v>
      </c>
      <c r="J118" s="46">
        <v>1.0640000000000001</v>
      </c>
      <c r="K118" s="45">
        <f t="shared" si="24"/>
        <v>0</v>
      </c>
      <c r="L118" s="47">
        <v>0.91200000000000003</v>
      </c>
      <c r="M118" s="48">
        <f t="shared" si="22"/>
        <v>0</v>
      </c>
      <c r="N118" s="22" t="s">
        <v>211</v>
      </c>
      <c r="O118" s="48"/>
    </row>
    <row r="119" spans="1:15" ht="27" customHeight="1">
      <c r="A119" s="111" t="s">
        <v>12</v>
      </c>
      <c r="B119" s="112"/>
      <c r="C119" s="112"/>
      <c r="D119" s="112"/>
      <c r="E119" s="112"/>
      <c r="F119" s="112"/>
      <c r="G119" s="62"/>
      <c r="H119" s="62"/>
      <c r="I119" s="62"/>
      <c r="J119" s="62"/>
      <c r="K119" s="62"/>
      <c r="L119" s="62"/>
      <c r="M119" s="62"/>
      <c r="N119" s="62"/>
      <c r="O119" s="63"/>
    </row>
    <row r="120" spans="1:15" ht="60.95" customHeight="1">
      <c r="A120" s="26"/>
      <c r="B120" s="17" t="s">
        <v>11</v>
      </c>
      <c r="C120" s="27" t="s">
        <v>208</v>
      </c>
      <c r="D120" s="21" t="s">
        <v>5</v>
      </c>
      <c r="E120" s="22" t="s">
        <v>10</v>
      </c>
      <c r="F120" s="22" t="s">
        <v>9</v>
      </c>
      <c r="G120" s="32">
        <v>200</v>
      </c>
      <c r="H120" s="44">
        <v>1.216</v>
      </c>
      <c r="I120" s="45">
        <f t="shared" si="23"/>
        <v>0</v>
      </c>
      <c r="J120" s="46">
        <v>1.0640000000000001</v>
      </c>
      <c r="K120" s="45">
        <f t="shared" si="24"/>
        <v>0</v>
      </c>
      <c r="L120" s="47">
        <v>0.91200000000000003</v>
      </c>
      <c r="M120" s="48">
        <f t="shared" si="22"/>
        <v>0</v>
      </c>
      <c r="N120" s="22" t="s">
        <v>211</v>
      </c>
      <c r="O120" s="48"/>
    </row>
    <row r="121" spans="1:15" ht="60.95" customHeight="1">
      <c r="A121" s="24"/>
      <c r="B121" s="17" t="s">
        <v>11</v>
      </c>
      <c r="C121" s="9" t="s">
        <v>209</v>
      </c>
      <c r="D121" s="21" t="s">
        <v>13</v>
      </c>
      <c r="E121" s="7" t="s">
        <v>10</v>
      </c>
      <c r="F121" s="9" t="s">
        <v>9</v>
      </c>
      <c r="G121" s="32">
        <v>200</v>
      </c>
      <c r="H121" s="44">
        <v>1.216</v>
      </c>
      <c r="I121" s="45">
        <f t="shared" si="23"/>
        <v>0</v>
      </c>
      <c r="J121" s="46">
        <v>1.0640000000000001</v>
      </c>
      <c r="K121" s="45">
        <f t="shared" si="24"/>
        <v>0</v>
      </c>
      <c r="L121" s="47">
        <v>0.91200000000000003</v>
      </c>
      <c r="M121" s="48">
        <f t="shared" si="22"/>
        <v>0</v>
      </c>
      <c r="N121" s="22" t="s">
        <v>211</v>
      </c>
      <c r="O121" s="48"/>
    </row>
    <row r="122" spans="1:15" ht="60.95" customHeight="1">
      <c r="A122" s="20"/>
      <c r="B122" s="17" t="s">
        <v>11</v>
      </c>
      <c r="C122" s="9" t="s">
        <v>210</v>
      </c>
      <c r="D122" s="21" t="s">
        <v>4</v>
      </c>
      <c r="E122" s="7" t="s">
        <v>10</v>
      </c>
      <c r="F122" s="9" t="s">
        <v>9</v>
      </c>
      <c r="G122" s="32">
        <v>200</v>
      </c>
      <c r="H122" s="44">
        <v>1.216</v>
      </c>
      <c r="I122" s="45">
        <f t="shared" si="23"/>
        <v>0</v>
      </c>
      <c r="J122" s="46">
        <v>1.0640000000000001</v>
      </c>
      <c r="K122" s="45">
        <f t="shared" si="24"/>
        <v>0</v>
      </c>
      <c r="L122" s="47">
        <v>0.91200000000000003</v>
      </c>
      <c r="M122" s="48">
        <f t="shared" si="22"/>
        <v>0</v>
      </c>
      <c r="N122" s="22" t="s">
        <v>211</v>
      </c>
      <c r="O122" s="48"/>
    </row>
    <row r="123" spans="1:15" ht="12" customHeight="1">
      <c r="A123" s="13"/>
      <c r="B123" s="14"/>
      <c r="C123" s="15"/>
      <c r="D123" s="16"/>
      <c r="E123" s="15"/>
      <c r="F123" s="15"/>
      <c r="G123" s="15"/>
    </row>
    <row r="124" spans="1:15" ht="27.75" customHeight="1">
      <c r="A124" s="80" t="s">
        <v>220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2"/>
    </row>
  </sheetData>
  <mergeCells count="30">
    <mergeCell ref="A95:F95"/>
    <mergeCell ref="A108:F108"/>
    <mergeCell ref="A14:F14"/>
    <mergeCell ref="A82:F82"/>
    <mergeCell ref="A86:F86"/>
    <mergeCell ref="A124:O124"/>
    <mergeCell ref="O7:O8"/>
    <mergeCell ref="A8:G8"/>
    <mergeCell ref="N8:N12"/>
    <mergeCell ref="A9:A12"/>
    <mergeCell ref="B9:B12"/>
    <mergeCell ref="C9:C12"/>
    <mergeCell ref="D9:D12"/>
    <mergeCell ref="E9:E12"/>
    <mergeCell ref="F9:F12"/>
    <mergeCell ref="G9:G12"/>
    <mergeCell ref="H9:L9"/>
    <mergeCell ref="O9:O12"/>
    <mergeCell ref="H11:L11"/>
    <mergeCell ref="A119:F119"/>
    <mergeCell ref="A89:F89"/>
    <mergeCell ref="D1:G3"/>
    <mergeCell ref="J1:O3"/>
    <mergeCell ref="D13:O13"/>
    <mergeCell ref="A5:C5"/>
    <mergeCell ref="D5:O5"/>
    <mergeCell ref="A6:C6"/>
    <mergeCell ref="D6:O6"/>
    <mergeCell ref="A4:C4"/>
    <mergeCell ref="D4:O4"/>
  </mergeCells>
  <hyperlinks>
    <hyperlink ref="H16:K16" location="Лист1!A8" display=" в начало &gt;&gt;"/>
    <hyperlink ref="A124:K124" location="Лист1!A8" display=" в начало &gt;&gt;"/>
    <hyperlink ref="F124" location="Лист1!A8" display=" в начало &gt;&gt;"/>
    <hyperlink ref="E124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2024-02-20T13:45:54Z</dcterms:modified>
</cp:coreProperties>
</file>