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570" yWindow="0" windowWidth="12150" windowHeight="10035"/>
  </bookViews>
  <sheets>
    <sheet name="стразы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K101" i="1"/>
  <c r="I101"/>
  <c r="G101"/>
  <c r="K100"/>
  <c r="I100"/>
  <c r="G100"/>
  <c r="K99"/>
  <c r="I99"/>
  <c r="G99"/>
  <c r="K98"/>
  <c r="I98"/>
  <c r="G98"/>
  <c r="K97"/>
  <c r="I97"/>
  <c r="G97"/>
  <c r="K96"/>
  <c r="I96"/>
  <c r="G96"/>
  <c r="K95"/>
  <c r="I95"/>
  <c r="G95"/>
  <c r="K94"/>
  <c r="I94"/>
  <c r="G94"/>
  <c r="K93"/>
  <c r="I93"/>
  <c r="G93"/>
  <c r="K92"/>
  <c r="I92"/>
  <c r="G92"/>
  <c r="K91"/>
  <c r="I91"/>
  <c r="G91"/>
  <c r="K90"/>
  <c r="I90"/>
  <c r="G90"/>
  <c r="K89"/>
  <c r="I89"/>
  <c r="G89"/>
  <c r="K88"/>
  <c r="I88"/>
  <c r="G88"/>
  <c r="K87"/>
  <c r="I87"/>
  <c r="G87"/>
  <c r="K86"/>
  <c r="I86"/>
  <c r="G86"/>
  <c r="K85"/>
  <c r="I85"/>
  <c r="G85"/>
  <c r="K84"/>
  <c r="I84"/>
  <c r="G84"/>
  <c r="K83"/>
  <c r="I83"/>
  <c r="G83"/>
  <c r="K82"/>
  <c r="I82"/>
  <c r="G82"/>
  <c r="K81"/>
  <c r="I81"/>
  <c r="G81"/>
  <c r="K80"/>
  <c r="I80"/>
  <c r="G80"/>
  <c r="K79"/>
  <c r="I79"/>
  <c r="G79"/>
  <c r="K78"/>
  <c r="I78"/>
  <c r="G78"/>
  <c r="K77"/>
  <c r="I77"/>
  <c r="G77"/>
  <c r="K76"/>
  <c r="I76"/>
  <c r="G76"/>
  <c r="K75"/>
  <c r="I75"/>
  <c r="G75"/>
  <c r="K72"/>
  <c r="I72"/>
  <c r="G72"/>
  <c r="K71"/>
  <c r="I71"/>
  <c r="G71"/>
  <c r="K70"/>
  <c r="I70"/>
  <c r="G70"/>
  <c r="K69"/>
  <c r="I69"/>
  <c r="G69"/>
  <c r="K67"/>
  <c r="I67"/>
  <c r="G67"/>
  <c r="K66"/>
  <c r="I66"/>
  <c r="G66"/>
  <c r="K65"/>
  <c r="I65"/>
  <c r="G65"/>
  <c r="K74"/>
  <c r="I74"/>
  <c r="G74"/>
  <c r="K68"/>
  <c r="I68"/>
  <c r="G68"/>
  <c r="K64"/>
  <c r="I64"/>
  <c r="G64"/>
  <c r="K62"/>
  <c r="I62"/>
  <c r="G62"/>
  <c r="K61"/>
  <c r="I61"/>
  <c r="G61"/>
  <c r="K60"/>
  <c r="I60"/>
  <c r="G60"/>
  <c r="K59"/>
  <c r="I59"/>
  <c r="G59"/>
  <c r="K58"/>
  <c r="I58"/>
  <c r="G58"/>
  <c r="K57"/>
  <c r="I57"/>
  <c r="G57"/>
  <c r="K56"/>
  <c r="I56"/>
  <c r="G56"/>
  <c r="K55"/>
  <c r="I55"/>
  <c r="G55"/>
  <c r="K52"/>
  <c r="I52"/>
  <c r="G52"/>
  <c r="K51"/>
  <c r="I51"/>
  <c r="G51"/>
  <c r="K50"/>
  <c r="I50"/>
  <c r="G50"/>
  <c r="K49"/>
  <c r="I49"/>
  <c r="G49"/>
  <c r="K48"/>
  <c r="I48"/>
  <c r="G48"/>
  <c r="K47"/>
  <c r="I47"/>
  <c r="G47"/>
  <c r="K46"/>
  <c r="I46"/>
  <c r="G46"/>
  <c r="K44"/>
  <c r="I44"/>
  <c r="G44"/>
  <c r="K43"/>
  <c r="I43"/>
  <c r="G43"/>
  <c r="K42"/>
  <c r="I42"/>
  <c r="G42"/>
  <c r="K41"/>
  <c r="I41"/>
  <c r="G41"/>
  <c r="K40"/>
  <c r="I40"/>
  <c r="G40"/>
  <c r="K39"/>
  <c r="I39"/>
  <c r="G39"/>
  <c r="K38"/>
  <c r="I38"/>
  <c r="G38"/>
  <c r="K37"/>
  <c r="I37"/>
  <c r="G37"/>
  <c r="K36"/>
  <c r="I36"/>
  <c r="G36"/>
  <c r="K35"/>
  <c r="I35"/>
  <c r="G35"/>
  <c r="K34"/>
  <c r="I34"/>
  <c r="G34"/>
  <c r="K33"/>
  <c r="I33"/>
  <c r="G33"/>
  <c r="K32"/>
  <c r="I32"/>
  <c r="G32"/>
  <c r="K31"/>
  <c r="I31"/>
  <c r="G31"/>
  <c r="K30"/>
  <c r="I30"/>
  <c r="G30"/>
  <c r="K29"/>
  <c r="I29"/>
  <c r="G29"/>
  <c r="K28"/>
  <c r="I28"/>
  <c r="G28"/>
  <c r="K26"/>
  <c r="I26"/>
  <c r="G26"/>
  <c r="K25"/>
  <c r="I25"/>
  <c r="G25"/>
  <c r="K24"/>
  <c r="I24"/>
  <c r="G24"/>
  <c r="K23"/>
  <c r="I23"/>
  <c r="G23"/>
  <c r="K22"/>
  <c r="I22"/>
  <c r="G22"/>
  <c r="K21"/>
  <c r="I21"/>
  <c r="G21"/>
  <c r="K20"/>
  <c r="I20"/>
  <c r="G20"/>
  <c r="K19"/>
  <c r="I19"/>
  <c r="G19"/>
  <c r="K18"/>
  <c r="I18"/>
  <c r="G18"/>
  <c r="K17"/>
  <c r="I17"/>
  <c r="G17"/>
  <c r="K16"/>
  <c r="I16"/>
  <c r="G16"/>
  <c r="K15"/>
  <c r="I15"/>
  <c r="G15"/>
  <c r="M7"/>
  <c r="K54"/>
  <c r="I54"/>
  <c r="G54"/>
  <c r="K14"/>
  <c r="I14"/>
  <c r="G14"/>
  <c r="F7" l="1"/>
  <c r="H7"/>
  <c r="J7"/>
</calcChain>
</file>

<file path=xl/sharedStrings.xml><?xml version="1.0" encoding="utf-8"?>
<sst xmlns="http://schemas.openxmlformats.org/spreadsheetml/2006/main" count="299" uniqueCount="112">
  <si>
    <t>Jet   Labrador</t>
  </si>
  <si>
    <t>Sapphire</t>
  </si>
  <si>
    <t>Стразы прозрачные на фольгированной основе</t>
  </si>
  <si>
    <t>Dark Sapphire</t>
  </si>
  <si>
    <t>Light Sapphire</t>
  </si>
  <si>
    <t>Emerald</t>
  </si>
  <si>
    <t>Blue Zircon</t>
  </si>
  <si>
    <t>Jonquille</t>
  </si>
  <si>
    <t>Crystal Capri Peach</t>
  </si>
  <si>
    <t>Light Peach</t>
  </si>
  <si>
    <t>Rose</t>
  </si>
  <si>
    <t>Amethyst</t>
  </si>
  <si>
    <t>Dark Sapphire AB</t>
  </si>
  <si>
    <t>Montana AB</t>
  </si>
  <si>
    <t>Emerald AB</t>
  </si>
  <si>
    <t>Aqua AB</t>
  </si>
  <si>
    <t>Peridot AB</t>
  </si>
  <si>
    <t>Rose AB</t>
  </si>
  <si>
    <t>Topaz AB</t>
  </si>
  <si>
    <t>Amethyst AB</t>
  </si>
  <si>
    <t>Crystal Capri</t>
  </si>
  <si>
    <t>Crystal Celsian</t>
  </si>
  <si>
    <t>Crystal Valentinit</t>
  </si>
  <si>
    <t>Jet Sphinx</t>
  </si>
  <si>
    <t>Jet Gold Aurum</t>
  </si>
  <si>
    <t>Jet Valentinit</t>
  </si>
  <si>
    <t>Jet Zairit</t>
  </si>
  <si>
    <t>Crystal Labrador</t>
  </si>
  <si>
    <t>Стразы термо клеевые</t>
  </si>
  <si>
    <t>Rosaline</t>
  </si>
  <si>
    <t>Light Siam</t>
  </si>
  <si>
    <t>Siam</t>
  </si>
  <si>
    <t xml:space="preserve">Peridot </t>
  </si>
  <si>
    <t>Smoke Topaz</t>
  </si>
  <si>
    <t>Siam Rubi</t>
  </si>
  <si>
    <t>Light Siam AB</t>
  </si>
  <si>
    <t>Jonquil AB</t>
  </si>
  <si>
    <t>Jet Marea</t>
  </si>
  <si>
    <t>Jet Vitral Medium</t>
  </si>
  <si>
    <t>Jet Hematite</t>
  </si>
  <si>
    <t>Jet Chrome</t>
  </si>
  <si>
    <t>Jet Capri</t>
  </si>
  <si>
    <t>Jet Chrom</t>
  </si>
  <si>
    <t>Sapphire AB</t>
  </si>
  <si>
    <t>Light Sapphire AB</t>
  </si>
  <si>
    <t>Crystal Heliotrope</t>
  </si>
  <si>
    <t>Garnet AB</t>
  </si>
  <si>
    <t>Smaragd AB</t>
  </si>
  <si>
    <t xml:space="preserve">Jet </t>
  </si>
  <si>
    <t xml:space="preserve">Crystal </t>
  </si>
  <si>
    <t>720 шт.</t>
  </si>
  <si>
    <t>72 шт.</t>
  </si>
  <si>
    <t>144 шт.</t>
  </si>
  <si>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</si>
  <si>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</si>
  <si>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Изображение</t>
  </si>
  <si>
    <t>Упаковка</t>
  </si>
  <si>
    <t xml:space="preserve">ФИО, организация, адрес:  </t>
  </si>
  <si>
    <t xml:space="preserve">Контактный телефон:  </t>
  </si>
  <si>
    <t xml:space="preserve">Бланк-заказа:  </t>
  </si>
  <si>
    <r>
      <t xml:space="preserve">Стразы клеевые и пришивные, </t>
    </r>
    <r>
      <rPr>
        <sz val="12"/>
        <color indexed="8"/>
        <rFont val="Arial"/>
        <family val="2"/>
        <charset val="204"/>
      </rPr>
      <t>Чехия</t>
    </r>
    <r>
      <rPr>
        <b/>
        <sz val="12"/>
        <color indexed="8"/>
        <rFont val="Arial"/>
        <family val="2"/>
        <charset val="204"/>
      </rPr>
      <t xml:space="preserve">  </t>
    </r>
  </si>
  <si>
    <t>SS-20 (4,7mm)</t>
  </si>
  <si>
    <t>SS-16 (3,9 мм)</t>
  </si>
  <si>
    <t>Crystal</t>
  </si>
  <si>
    <t xml:space="preserve">Light Sapphire </t>
  </si>
  <si>
    <t>Peridot</t>
  </si>
  <si>
    <t>Jonquille AB</t>
  </si>
  <si>
    <t>Jet marea</t>
  </si>
  <si>
    <t>Jet vitrail medium</t>
  </si>
  <si>
    <t>Jet Capri Gold</t>
  </si>
  <si>
    <t>Siam Ruby</t>
  </si>
  <si>
    <t xml:space="preserve">Amethyst </t>
  </si>
  <si>
    <t xml:space="preserve">Light Amethyst </t>
  </si>
  <si>
    <t>Smoke Topaz AB</t>
  </si>
  <si>
    <t>Crystal AB</t>
  </si>
  <si>
    <t>Jet Light Vitrail</t>
  </si>
  <si>
    <t>Jet Vitrail</t>
  </si>
  <si>
    <t>Jet Labrador</t>
  </si>
  <si>
    <t>Jet AB</t>
  </si>
  <si>
    <t>Jet Azuro</t>
  </si>
  <si>
    <t>Black Diamond</t>
  </si>
  <si>
    <t>Capri Gold</t>
  </si>
  <si>
    <t>Crystal Bermuda Blue</t>
  </si>
  <si>
    <t>Crystal Vitrail Medium</t>
  </si>
  <si>
    <t>Crystal Sphinx</t>
  </si>
  <si>
    <t>SS-30 (6 мм)</t>
  </si>
  <si>
    <t>SS-20 (5 мм)</t>
  </si>
  <si>
    <r>
      <t xml:space="preserve">Стразы клеевые, стекло 5 мм </t>
    </r>
    <r>
      <rPr>
        <sz val="14"/>
        <rFont val="Arial"/>
        <family val="2"/>
        <charset val="204"/>
      </rPr>
      <t>(Чехия)</t>
    </r>
  </si>
  <si>
    <r>
      <t xml:space="preserve">Стразы клеевые, стекло 6 мм </t>
    </r>
    <r>
      <rPr>
        <sz val="14"/>
        <rFont val="Arial"/>
        <family val="2"/>
        <charset val="204"/>
      </rPr>
      <t>(Чехия)</t>
    </r>
  </si>
  <si>
    <r>
      <t xml:space="preserve">Стразы термоклеевые, стекло 4 мм </t>
    </r>
    <r>
      <rPr>
        <sz val="14"/>
        <rFont val="Arial"/>
        <family val="2"/>
        <charset val="204"/>
      </rPr>
      <t>(Чехия)</t>
    </r>
  </si>
  <si>
    <r>
      <t xml:space="preserve">Стразы пришивные фольгированные сверху и снизу, отверстие по центру, стекло 4 мм </t>
    </r>
    <r>
      <rPr>
        <sz val="14"/>
        <rFont val="Arial"/>
        <family val="2"/>
        <charset val="204"/>
      </rPr>
      <t>(Чехия)</t>
    </r>
  </si>
  <si>
    <t>Crystal Sapphire</t>
  </si>
  <si>
    <t>Crystal Vitrail</t>
  </si>
  <si>
    <t>Jet CR</t>
  </si>
  <si>
    <t>SS-16 (4 мм)</t>
  </si>
  <si>
    <t>Jonquile AB</t>
  </si>
  <si>
    <t>Цена при покупке только бусин на сумму:</t>
  </si>
  <si>
    <t>от 5000руб</t>
  </si>
  <si>
    <t>от 10000руб</t>
  </si>
  <si>
    <t>от 20000руб</t>
  </si>
  <si>
    <r>
      <t xml:space="preserve">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30</t>
    </r>
    <r>
      <rPr>
        <sz val="12"/>
        <color theme="1"/>
        <rFont val="Arial"/>
        <family val="2"/>
        <charset val="204"/>
      </rPr>
      <t xml:space="preserve"> </t>
    </r>
    <r>
      <rPr>
        <sz val="11"/>
        <color theme="1"/>
        <rFont val="Arial"/>
        <family val="2"/>
        <charset val="204"/>
      </rPr>
      <t>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</si>
  <si>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</si>
  <si>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</si>
  <si>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</si>
  <si>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>Всего заказано на сумму (в $):</t>
  </si>
  <si>
    <t xml:space="preserve">Наличие </t>
  </si>
  <si>
    <t>Артикул</t>
  </si>
  <si>
    <t>Размеры</t>
  </si>
  <si>
    <t>Розничная цена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</si>
  <si>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      1 ед.=50гр</t>
    </r>
  </si>
  <si>
    <t>Цена при покупке вместе с бисером:</t>
  </si>
  <si>
    <t xml:space="preserve"> в начало &gt;&gt;</t>
  </si>
</sst>
</file>

<file path=xl/styles.xml><?xml version="1.0" encoding="utf-8"?>
<styleSheet xmlns="http://schemas.openxmlformats.org/spreadsheetml/2006/main">
  <numFmts count="1">
    <numFmt numFmtId="164" formatCode="_-[$$-409]* #,##0.00_ ;_-[$$-409]* \-#,##0.00\ ;_-[$$-409]* &quot;-&quot;??_ ;_-@_ "/>
  </numFmts>
  <fonts count="31">
    <font>
      <sz val="11"/>
      <color theme="1"/>
      <name val="Calibri"/>
      <family val="2"/>
      <charset val="204"/>
      <scheme val="minor"/>
    </font>
    <font>
      <sz val="24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20"/>
      <color rgb="FF006600"/>
      <name val="Verdana"/>
      <family val="2"/>
      <charset val="204"/>
    </font>
    <font>
      <sz val="14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rgb="FFF2F2F2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7" fillId="0" borderId="0">
      <alignment horizontal="left"/>
    </xf>
    <xf numFmtId="9" fontId="21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119">
    <xf numFmtId="0" fontId="0" fillId="0" borderId="0" xfId="0"/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/>
    <xf numFmtId="0" fontId="8" fillId="3" borderId="0" xfId="1" applyFont="1" applyFill="1" applyBorder="1" applyAlignment="1">
      <alignment vertical="center" wrapText="1"/>
    </xf>
    <xf numFmtId="0" fontId="9" fillId="3" borderId="6" xfId="1" applyFont="1" applyFill="1" applyBorder="1" applyAlignment="1">
      <alignment vertical="center" wrapText="1"/>
    </xf>
    <xf numFmtId="0" fontId="9" fillId="3" borderId="0" xfId="1" applyFont="1" applyFill="1" applyBorder="1" applyAlignment="1">
      <alignment vertical="center" wrapText="1"/>
    </xf>
    <xf numFmtId="0" fontId="9" fillId="3" borderId="5" xfId="1" applyFont="1" applyFill="1" applyBorder="1" applyAlignment="1">
      <alignment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/>
    <xf numFmtId="0" fontId="3" fillId="0" borderId="5" xfId="0" applyFont="1" applyBorder="1" applyAlignment="1">
      <alignment horizontal="center" vertical="center"/>
    </xf>
    <xf numFmtId="4" fontId="14" fillId="0" borderId="0" xfId="0" applyNumberFormat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49" fontId="6" fillId="0" borderId="6" xfId="1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4" fontId="14" fillId="0" borderId="5" xfId="0" applyNumberFormat="1" applyFont="1" applyBorder="1" applyAlignment="1">
      <alignment horizontal="center" vertical="center"/>
    </xf>
    <xf numFmtId="0" fontId="3" fillId="0" borderId="11" xfId="0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 vertical="center"/>
    </xf>
    <xf numFmtId="4" fontId="14" fillId="0" borderId="3" xfId="0" applyNumberFormat="1" applyFont="1" applyBorder="1" applyAlignment="1">
      <alignment horizontal="center" vertical="center"/>
    </xf>
    <xf numFmtId="0" fontId="5" fillId="0" borderId="3" xfId="0" applyFont="1" applyBorder="1"/>
    <xf numFmtId="0" fontId="3" fillId="0" borderId="10" xfId="0" applyFont="1" applyBorder="1" applyAlignment="1">
      <alignment horizontal="center" vertical="center" wrapText="1"/>
    </xf>
    <xf numFmtId="4" fontId="14" fillId="0" borderId="5" xfId="0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0" fillId="0" borderId="3" xfId="0" applyBorder="1"/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0" fillId="0" borderId="5" xfId="0" applyFill="1" applyBorder="1"/>
    <xf numFmtId="0" fontId="14" fillId="0" borderId="3" xfId="0" applyFont="1" applyFill="1" applyBorder="1" applyAlignment="1">
      <alignment horizontal="center" vertical="center"/>
    </xf>
    <xf numFmtId="0" fontId="0" fillId="0" borderId="5" xfId="0" applyBorder="1"/>
    <xf numFmtId="4" fontId="14" fillId="0" borderId="6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164" fontId="19" fillId="5" borderId="1" xfId="0" applyNumberFormat="1" applyFont="1" applyFill="1" applyBorder="1" applyAlignment="1">
      <alignment horizontal="center" vertical="center"/>
    </xf>
    <xf numFmtId="164" fontId="19" fillId="0" borderId="1" xfId="0" applyNumberFormat="1" applyFont="1" applyFill="1" applyBorder="1" applyAlignment="1">
      <alignment horizontal="center" vertical="center"/>
    </xf>
    <xf numFmtId="164" fontId="19" fillId="6" borderId="1" xfId="0" applyNumberFormat="1" applyFont="1" applyFill="1" applyBorder="1" applyAlignment="1">
      <alignment horizontal="center" vertical="center"/>
    </xf>
    <xf numFmtId="164" fontId="19" fillId="7" borderId="1" xfId="0" applyNumberFormat="1" applyFont="1" applyFill="1" applyBorder="1" applyAlignment="1">
      <alignment horizontal="center" vertical="center"/>
    </xf>
    <xf numFmtId="2" fontId="18" fillId="8" borderId="4" xfId="1" applyNumberFormat="1" applyFont="1" applyFill="1" applyBorder="1" applyAlignment="1">
      <alignment horizontal="center" vertical="center" wrapText="1"/>
    </xf>
    <xf numFmtId="2" fontId="22" fillId="3" borderId="13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64" fontId="14" fillId="10" borderId="15" xfId="2" applyNumberFormat="1" applyFont="1" applyFill="1" applyBorder="1" applyAlignment="1">
      <alignment horizontal="center" vertical="center" wrapText="1" shrinkToFit="1"/>
    </xf>
    <xf numFmtId="164" fontId="14" fillId="10" borderId="15" xfId="0" applyNumberFormat="1" applyFont="1" applyFill="1" applyBorder="1" applyAlignment="1">
      <alignment horizontal="center" vertical="center" wrapText="1"/>
    </xf>
    <xf numFmtId="164" fontId="3" fillId="10" borderId="15" xfId="0" applyNumberFormat="1" applyFont="1" applyFill="1" applyBorder="1" applyAlignment="1">
      <alignment horizontal="center" vertical="center" wrapText="1"/>
    </xf>
    <xf numFmtId="164" fontId="14" fillId="5" borderId="16" xfId="0" applyNumberFormat="1" applyFont="1" applyFill="1" applyBorder="1" applyAlignment="1" applyProtection="1">
      <alignment horizontal="center" vertical="center" wrapText="1"/>
    </xf>
    <xf numFmtId="164" fontId="14" fillId="6" borderId="16" xfId="0" applyNumberFormat="1" applyFont="1" applyFill="1" applyBorder="1" applyAlignment="1">
      <alignment horizontal="center" vertical="center" wrapText="1"/>
    </xf>
    <xf numFmtId="164" fontId="14" fillId="6" borderId="16" xfId="0" applyNumberFormat="1" applyFont="1" applyFill="1" applyBorder="1" applyAlignment="1" applyProtection="1">
      <alignment horizontal="center" vertical="center" wrapText="1"/>
    </xf>
    <xf numFmtId="164" fontId="14" fillId="7" borderId="16" xfId="0" applyNumberFormat="1" applyFont="1" applyFill="1" applyBorder="1" applyAlignment="1">
      <alignment horizontal="center" vertical="center" wrapText="1"/>
    </xf>
    <xf numFmtId="164" fontId="14" fillId="3" borderId="4" xfId="0" applyNumberFormat="1" applyFont="1" applyFill="1" applyBorder="1" applyAlignment="1">
      <alignment horizontal="center" vertical="center" wrapText="1"/>
    </xf>
    <xf numFmtId="0" fontId="24" fillId="11" borderId="4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164" fontId="25" fillId="3" borderId="0" xfId="2" applyNumberFormat="1" applyFont="1" applyFill="1"/>
    <xf numFmtId="164" fontId="25" fillId="3" borderId="0" xfId="0" applyNumberFormat="1" applyFont="1" applyFill="1"/>
    <xf numFmtId="0" fontId="25" fillId="3" borderId="0" xfId="0" applyFont="1" applyFill="1"/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0" borderId="5" xfId="1" applyFont="1" applyFill="1" applyBorder="1" applyAlignment="1">
      <alignment vertical="center"/>
    </xf>
    <xf numFmtId="49" fontId="26" fillId="3" borderId="2" xfId="0" applyNumberFormat="1" applyFont="1" applyFill="1" applyBorder="1" applyAlignment="1"/>
    <xf numFmtId="49" fontId="26" fillId="3" borderId="3" xfId="0" applyNumberFormat="1" applyFont="1" applyFill="1" applyBorder="1" applyAlignment="1"/>
    <xf numFmtId="49" fontId="26" fillId="3" borderId="4" xfId="0" applyNumberFormat="1" applyFont="1" applyFill="1" applyBorder="1" applyAlignment="1"/>
    <xf numFmtId="0" fontId="25" fillId="3" borderId="0" xfId="0" applyFont="1" applyFill="1" applyBorder="1"/>
    <xf numFmtId="0" fontId="20" fillId="2" borderId="3" xfId="0" applyFont="1" applyFill="1" applyBorder="1" applyAlignment="1">
      <alignment vertical="center" wrapText="1"/>
    </xf>
    <xf numFmtId="0" fontId="20" fillId="2" borderId="4" xfId="0" applyFont="1" applyFill="1" applyBorder="1" applyAlignment="1">
      <alignment vertical="center" wrapText="1"/>
    </xf>
    <xf numFmtId="0" fontId="20" fillId="2" borderId="2" xfId="0" applyFont="1" applyFill="1" applyBorder="1" applyAlignment="1">
      <alignment horizontal="center" vertical="center"/>
    </xf>
    <xf numFmtId="0" fontId="0" fillId="0" borderId="3" xfId="0" applyFill="1" applyBorder="1" applyAlignment="1"/>
    <xf numFmtId="0" fontId="0" fillId="0" borderId="4" xfId="0" applyFill="1" applyBorder="1" applyAlignment="1"/>
    <xf numFmtId="0" fontId="14" fillId="0" borderId="3" xfId="0" applyFont="1" applyFill="1" applyBorder="1" applyAlignment="1">
      <alignment vertical="center"/>
    </xf>
    <xf numFmtId="0" fontId="14" fillId="0" borderId="4" xfId="0" applyFont="1" applyFill="1" applyBorder="1" applyAlignment="1">
      <alignment vertical="center"/>
    </xf>
    <xf numFmtId="0" fontId="30" fillId="2" borderId="2" xfId="3" applyFill="1" applyBorder="1" applyAlignment="1" applyProtection="1">
      <alignment horizontal="right" vertical="center"/>
    </xf>
    <xf numFmtId="0" fontId="30" fillId="2" borderId="3" xfId="3" applyFill="1" applyBorder="1" applyAlignment="1" applyProtection="1">
      <alignment horizontal="right" vertical="center"/>
    </xf>
    <xf numFmtId="0" fontId="30" fillId="2" borderId="4" xfId="3" applyFill="1" applyBorder="1" applyAlignment="1" applyProtection="1">
      <alignment horizontal="right" vertical="center"/>
    </xf>
    <xf numFmtId="0" fontId="28" fillId="4" borderId="19" xfId="0" applyFont="1" applyFill="1" applyBorder="1" applyAlignment="1">
      <alignment horizontal="center" vertical="center" wrapText="1"/>
    </xf>
    <xf numFmtId="0" fontId="28" fillId="4" borderId="12" xfId="0" applyFont="1" applyFill="1" applyBorder="1" applyAlignment="1">
      <alignment horizontal="center" vertical="center" wrapText="1"/>
    </xf>
    <xf numFmtId="0" fontId="28" fillId="4" borderId="11" xfId="0" applyFont="1" applyFill="1" applyBorder="1" applyAlignment="1">
      <alignment horizontal="center" vertical="center" wrapText="1"/>
    </xf>
    <xf numFmtId="164" fontId="14" fillId="9" borderId="15" xfId="2" applyNumberFormat="1" applyFont="1" applyFill="1" applyBorder="1" applyAlignment="1">
      <alignment horizontal="center" vertical="center" wrapText="1"/>
    </xf>
    <xf numFmtId="2" fontId="19" fillId="11" borderId="3" xfId="1" applyNumberFormat="1" applyFont="1" applyFill="1" applyBorder="1" applyAlignment="1">
      <alignment horizontal="center" vertical="center" wrapText="1"/>
    </xf>
    <xf numFmtId="0" fontId="14" fillId="7" borderId="17" xfId="0" applyFont="1" applyFill="1" applyBorder="1" applyAlignment="1">
      <alignment horizontal="center" vertical="center"/>
    </xf>
    <xf numFmtId="0" fontId="14" fillId="7" borderId="18" xfId="0" applyFont="1" applyFill="1" applyBorder="1" applyAlignment="1">
      <alignment horizontal="center" vertical="center"/>
    </xf>
    <xf numFmtId="0" fontId="14" fillId="7" borderId="20" xfId="0" applyFont="1" applyFill="1" applyBorder="1" applyAlignment="1">
      <alignment horizontal="center" vertical="center"/>
    </xf>
    <xf numFmtId="49" fontId="27" fillId="7" borderId="18" xfId="0" applyNumberFormat="1" applyFont="1" applyFill="1" applyBorder="1" applyAlignment="1">
      <alignment horizontal="center" vertical="center"/>
    </xf>
    <xf numFmtId="49" fontId="27" fillId="7" borderId="20" xfId="0" applyNumberFormat="1" applyFont="1" applyFill="1" applyBorder="1" applyAlignment="1">
      <alignment horizontal="center" vertical="center"/>
    </xf>
    <xf numFmtId="0" fontId="19" fillId="3" borderId="18" xfId="1" applyFont="1" applyFill="1" applyBorder="1" applyAlignment="1">
      <alignment horizontal="center" vertical="center"/>
    </xf>
    <xf numFmtId="0" fontId="19" fillId="3" borderId="20" xfId="1" applyFont="1" applyFill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 wrapText="1"/>
    </xf>
    <xf numFmtId="0" fontId="8" fillId="10" borderId="15" xfId="0" applyFont="1" applyFill="1" applyBorder="1" applyAlignment="1">
      <alignment horizontal="center" vertical="center" wrapText="1"/>
    </xf>
    <xf numFmtId="164" fontId="3" fillId="9" borderId="14" xfId="2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2" fontId="6" fillId="0" borderId="2" xfId="1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top" wrapText="1"/>
    </xf>
    <xf numFmtId="0" fontId="13" fillId="3" borderId="0" xfId="0" applyFont="1" applyFill="1" applyBorder="1" applyAlignment="1">
      <alignment horizontal="center" vertical="top" wrapText="1"/>
    </xf>
    <xf numFmtId="0" fontId="13" fillId="3" borderId="5" xfId="0" applyFont="1" applyFill="1" applyBorder="1" applyAlignment="1">
      <alignment horizontal="center" vertical="top" wrapText="1"/>
    </xf>
    <xf numFmtId="0" fontId="9" fillId="3" borderId="6" xfId="1" applyFont="1" applyFill="1" applyBorder="1" applyAlignment="1">
      <alignment horizontal="center" vertical="center" wrapText="1"/>
    </xf>
    <xf numFmtId="0" fontId="9" fillId="3" borderId="0" xfId="1" applyFont="1" applyFill="1" applyBorder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right" vertical="center"/>
    </xf>
    <xf numFmtId="0" fontId="16" fillId="3" borderId="2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5" fillId="0" borderId="3" xfId="0" applyFont="1" applyBorder="1" applyAlignment="1">
      <alignment horizontal="right" vertical="center"/>
    </xf>
    <xf numFmtId="49" fontId="3" fillId="0" borderId="7" xfId="0" applyNumberFormat="1" applyFont="1" applyBorder="1" applyAlignment="1" applyProtection="1">
      <alignment horizontal="left" vertical="center"/>
      <protection locked="0"/>
    </xf>
    <xf numFmtId="49" fontId="3" fillId="0" borderId="6" xfId="0" applyNumberFormat="1" applyFont="1" applyBorder="1" applyAlignment="1" applyProtection="1">
      <alignment horizontal="left" vertical="center"/>
      <protection locked="0"/>
    </xf>
    <xf numFmtId="0" fontId="11" fillId="0" borderId="3" xfId="1" applyFont="1" applyFill="1" applyBorder="1" applyAlignment="1">
      <alignment horizontal="right" vertical="center"/>
    </xf>
    <xf numFmtId="49" fontId="4" fillId="0" borderId="2" xfId="1" applyNumberFormat="1" applyFont="1" applyFill="1" applyBorder="1" applyAlignment="1" applyProtection="1">
      <alignment horizontal="left" vertical="center"/>
      <protection locked="0"/>
    </xf>
    <xf numFmtId="49" fontId="4" fillId="0" borderId="3" xfId="1" applyNumberFormat="1" applyFont="1" applyFill="1" applyBorder="1" applyAlignment="1" applyProtection="1">
      <alignment horizontal="left" vertical="center"/>
      <protection locked="0"/>
    </xf>
    <xf numFmtId="0" fontId="20" fillId="2" borderId="7" xfId="0" applyFont="1" applyFill="1" applyBorder="1" applyAlignment="1">
      <alignment horizontal="center" vertical="center" wrapText="1"/>
    </xf>
    <xf numFmtId="0" fontId="20" fillId="2" borderId="6" xfId="0" applyFon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jpeg"/><Relationship Id="rId2" Type="http://schemas.openxmlformats.org/officeDocument/2006/relationships/image" Target="../media/image83.jpeg"/><Relationship Id="rId1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1</xdr:col>
      <xdr:colOff>11906</xdr:colOff>
      <xdr:row>2</xdr:row>
      <xdr:rowOff>200025</xdr:rowOff>
    </xdr:to>
    <xdr:pic>
      <xdr:nvPicPr>
        <xdr:cNvPr id="86" name="Рисунок 85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0</xdr:row>
      <xdr:rowOff>66675</xdr:rowOff>
    </xdr:from>
    <xdr:to>
      <xdr:col>1</xdr:col>
      <xdr:colOff>962025</xdr:colOff>
      <xdr:row>2</xdr:row>
      <xdr:rowOff>200025</xdr:rowOff>
    </xdr:to>
    <xdr:pic>
      <xdr:nvPicPr>
        <xdr:cNvPr id="95" name="Рисунок 94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1771650"/>
          <a:ext cx="77152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99</xdr:row>
      <xdr:rowOff>9525</xdr:rowOff>
    </xdr:from>
    <xdr:to>
      <xdr:col>0</xdr:col>
      <xdr:colOff>1123950</xdr:colOff>
      <xdr:row>99</xdr:row>
      <xdr:rowOff>1123950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138713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79</xdr:row>
      <xdr:rowOff>9525</xdr:rowOff>
    </xdr:from>
    <xdr:to>
      <xdr:col>0</xdr:col>
      <xdr:colOff>1123950</xdr:colOff>
      <xdr:row>79</xdr:row>
      <xdr:rowOff>1123950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844010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86</xdr:row>
      <xdr:rowOff>9525</xdr:rowOff>
    </xdr:from>
    <xdr:to>
      <xdr:col>0</xdr:col>
      <xdr:colOff>1123950</xdr:colOff>
      <xdr:row>86</xdr:row>
      <xdr:rowOff>1123950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855345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83</xdr:row>
      <xdr:rowOff>9525</xdr:rowOff>
    </xdr:from>
    <xdr:to>
      <xdr:col>0</xdr:col>
      <xdr:colOff>1123950</xdr:colOff>
      <xdr:row>83</xdr:row>
      <xdr:rowOff>1123950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866679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85</xdr:row>
      <xdr:rowOff>9525</xdr:rowOff>
    </xdr:from>
    <xdr:to>
      <xdr:col>0</xdr:col>
      <xdr:colOff>1123950</xdr:colOff>
      <xdr:row>85</xdr:row>
      <xdr:rowOff>1123950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878014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84</xdr:row>
      <xdr:rowOff>9525</xdr:rowOff>
    </xdr:from>
    <xdr:to>
      <xdr:col>0</xdr:col>
      <xdr:colOff>1123950</xdr:colOff>
      <xdr:row>84</xdr:row>
      <xdr:rowOff>1123950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889349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81</xdr:row>
      <xdr:rowOff>9525</xdr:rowOff>
    </xdr:from>
    <xdr:to>
      <xdr:col>0</xdr:col>
      <xdr:colOff>1123950</xdr:colOff>
      <xdr:row>81</xdr:row>
      <xdr:rowOff>1123950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900684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87</xdr:row>
      <xdr:rowOff>9525</xdr:rowOff>
    </xdr:from>
    <xdr:to>
      <xdr:col>0</xdr:col>
      <xdr:colOff>1123950</xdr:colOff>
      <xdr:row>87</xdr:row>
      <xdr:rowOff>1123950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912018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80</xdr:row>
      <xdr:rowOff>9525</xdr:rowOff>
    </xdr:from>
    <xdr:to>
      <xdr:col>0</xdr:col>
      <xdr:colOff>1123950</xdr:colOff>
      <xdr:row>80</xdr:row>
      <xdr:rowOff>1123950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923353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73</xdr:row>
      <xdr:rowOff>9525</xdr:rowOff>
    </xdr:from>
    <xdr:to>
      <xdr:col>0</xdr:col>
      <xdr:colOff>1123950</xdr:colOff>
      <xdr:row>73</xdr:row>
      <xdr:rowOff>1123950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934688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75</xdr:row>
      <xdr:rowOff>9525</xdr:rowOff>
    </xdr:from>
    <xdr:to>
      <xdr:col>0</xdr:col>
      <xdr:colOff>1123950</xdr:colOff>
      <xdr:row>75</xdr:row>
      <xdr:rowOff>1123950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946023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97</xdr:row>
      <xdr:rowOff>9525</xdr:rowOff>
    </xdr:from>
    <xdr:to>
      <xdr:col>0</xdr:col>
      <xdr:colOff>1123950</xdr:colOff>
      <xdr:row>97</xdr:row>
      <xdr:rowOff>1123950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957357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96</xdr:row>
      <xdr:rowOff>9525</xdr:rowOff>
    </xdr:from>
    <xdr:to>
      <xdr:col>0</xdr:col>
      <xdr:colOff>1123950</xdr:colOff>
      <xdr:row>96</xdr:row>
      <xdr:rowOff>1123950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980027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82</xdr:row>
      <xdr:rowOff>9525</xdr:rowOff>
    </xdr:from>
    <xdr:to>
      <xdr:col>0</xdr:col>
      <xdr:colOff>1123950</xdr:colOff>
      <xdr:row>82</xdr:row>
      <xdr:rowOff>1123950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991362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93</xdr:row>
      <xdr:rowOff>9525</xdr:rowOff>
    </xdr:from>
    <xdr:to>
      <xdr:col>0</xdr:col>
      <xdr:colOff>1123950</xdr:colOff>
      <xdr:row>93</xdr:row>
      <xdr:rowOff>1123950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002696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94</xdr:row>
      <xdr:rowOff>9525</xdr:rowOff>
    </xdr:from>
    <xdr:to>
      <xdr:col>0</xdr:col>
      <xdr:colOff>1123950</xdr:colOff>
      <xdr:row>94</xdr:row>
      <xdr:rowOff>1123950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014031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95</xdr:row>
      <xdr:rowOff>9525</xdr:rowOff>
    </xdr:from>
    <xdr:to>
      <xdr:col>0</xdr:col>
      <xdr:colOff>1123950</xdr:colOff>
      <xdr:row>95</xdr:row>
      <xdr:rowOff>1123950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025366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88</xdr:row>
      <xdr:rowOff>9525</xdr:rowOff>
    </xdr:from>
    <xdr:to>
      <xdr:col>0</xdr:col>
      <xdr:colOff>1123950</xdr:colOff>
      <xdr:row>88</xdr:row>
      <xdr:rowOff>1123950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036701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76</xdr:row>
      <xdr:rowOff>9525</xdr:rowOff>
    </xdr:from>
    <xdr:to>
      <xdr:col>0</xdr:col>
      <xdr:colOff>1123950</xdr:colOff>
      <xdr:row>76</xdr:row>
      <xdr:rowOff>1123950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048035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74</xdr:row>
      <xdr:rowOff>9525</xdr:rowOff>
    </xdr:from>
    <xdr:to>
      <xdr:col>0</xdr:col>
      <xdr:colOff>1123950</xdr:colOff>
      <xdr:row>74</xdr:row>
      <xdr:rowOff>1123950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059370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9525</xdr:rowOff>
    </xdr:from>
    <xdr:to>
      <xdr:col>0</xdr:col>
      <xdr:colOff>1123950</xdr:colOff>
      <xdr:row>90</xdr:row>
      <xdr:rowOff>1123950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070705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89</xdr:row>
      <xdr:rowOff>9525</xdr:rowOff>
    </xdr:from>
    <xdr:to>
      <xdr:col>0</xdr:col>
      <xdr:colOff>1123950</xdr:colOff>
      <xdr:row>89</xdr:row>
      <xdr:rowOff>1123950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082040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92</xdr:row>
      <xdr:rowOff>9525</xdr:rowOff>
    </xdr:from>
    <xdr:to>
      <xdr:col>0</xdr:col>
      <xdr:colOff>1123950</xdr:colOff>
      <xdr:row>92</xdr:row>
      <xdr:rowOff>1123950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093374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78</xdr:row>
      <xdr:rowOff>9525</xdr:rowOff>
    </xdr:from>
    <xdr:to>
      <xdr:col>0</xdr:col>
      <xdr:colOff>1123950</xdr:colOff>
      <xdr:row>78</xdr:row>
      <xdr:rowOff>1123950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104709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98</xdr:row>
      <xdr:rowOff>9525</xdr:rowOff>
    </xdr:from>
    <xdr:to>
      <xdr:col>0</xdr:col>
      <xdr:colOff>1123950</xdr:colOff>
      <xdr:row>98</xdr:row>
      <xdr:rowOff>1123950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127379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77</xdr:row>
      <xdr:rowOff>11206</xdr:rowOff>
    </xdr:from>
    <xdr:to>
      <xdr:col>0</xdr:col>
      <xdr:colOff>1125631</xdr:colOff>
      <xdr:row>77</xdr:row>
      <xdr:rowOff>1125631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88907471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91</xdr:row>
      <xdr:rowOff>11206</xdr:rowOff>
    </xdr:from>
    <xdr:to>
      <xdr:col>0</xdr:col>
      <xdr:colOff>1125631</xdr:colOff>
      <xdr:row>91</xdr:row>
      <xdr:rowOff>1125631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10475258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100</xdr:row>
      <xdr:rowOff>11206</xdr:rowOff>
    </xdr:from>
    <xdr:to>
      <xdr:col>0</xdr:col>
      <xdr:colOff>1125631</xdr:colOff>
      <xdr:row>100</xdr:row>
      <xdr:rowOff>1125631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116070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65</xdr:row>
      <xdr:rowOff>11206</xdr:rowOff>
    </xdr:from>
    <xdr:to>
      <xdr:col>0</xdr:col>
      <xdr:colOff>1125631</xdr:colOff>
      <xdr:row>65</xdr:row>
      <xdr:rowOff>1125631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76143971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</xdr:row>
      <xdr:rowOff>11206</xdr:rowOff>
    </xdr:from>
    <xdr:to>
      <xdr:col>0</xdr:col>
      <xdr:colOff>1125631</xdr:colOff>
      <xdr:row>13</xdr:row>
      <xdr:rowOff>1125631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327211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</xdr:row>
      <xdr:rowOff>22412</xdr:rowOff>
    </xdr:from>
    <xdr:to>
      <xdr:col>0</xdr:col>
      <xdr:colOff>1125631</xdr:colOff>
      <xdr:row>14</xdr:row>
      <xdr:rowOff>1136837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441511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15</xdr:row>
      <xdr:rowOff>22412</xdr:rowOff>
    </xdr:from>
    <xdr:to>
      <xdr:col>0</xdr:col>
      <xdr:colOff>1125631</xdr:colOff>
      <xdr:row>15</xdr:row>
      <xdr:rowOff>1136837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555811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17</xdr:row>
      <xdr:rowOff>22412</xdr:rowOff>
    </xdr:from>
    <xdr:to>
      <xdr:col>0</xdr:col>
      <xdr:colOff>1125631</xdr:colOff>
      <xdr:row>17</xdr:row>
      <xdr:rowOff>1136837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670111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18</xdr:row>
      <xdr:rowOff>22412</xdr:rowOff>
    </xdr:from>
    <xdr:to>
      <xdr:col>0</xdr:col>
      <xdr:colOff>1125631</xdr:colOff>
      <xdr:row>18</xdr:row>
      <xdr:rowOff>1136837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784411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19</xdr:row>
      <xdr:rowOff>22412</xdr:rowOff>
    </xdr:from>
    <xdr:to>
      <xdr:col>0</xdr:col>
      <xdr:colOff>1125631</xdr:colOff>
      <xdr:row>19</xdr:row>
      <xdr:rowOff>1136837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898711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20</xdr:row>
      <xdr:rowOff>22412</xdr:rowOff>
    </xdr:from>
    <xdr:to>
      <xdr:col>0</xdr:col>
      <xdr:colOff>1125631</xdr:colOff>
      <xdr:row>20</xdr:row>
      <xdr:rowOff>1136837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1013011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21</xdr:row>
      <xdr:rowOff>22412</xdr:rowOff>
    </xdr:from>
    <xdr:to>
      <xdr:col>0</xdr:col>
      <xdr:colOff>1125631</xdr:colOff>
      <xdr:row>21</xdr:row>
      <xdr:rowOff>1136837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1127311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22</xdr:row>
      <xdr:rowOff>22412</xdr:rowOff>
    </xdr:from>
    <xdr:to>
      <xdr:col>0</xdr:col>
      <xdr:colOff>1125631</xdr:colOff>
      <xdr:row>22</xdr:row>
      <xdr:rowOff>1136837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1241611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23</xdr:row>
      <xdr:rowOff>22412</xdr:rowOff>
    </xdr:from>
    <xdr:to>
      <xdr:col>0</xdr:col>
      <xdr:colOff>1125631</xdr:colOff>
      <xdr:row>24</xdr:row>
      <xdr:rowOff>5043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1355911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24</xdr:row>
      <xdr:rowOff>22412</xdr:rowOff>
    </xdr:from>
    <xdr:to>
      <xdr:col>0</xdr:col>
      <xdr:colOff>1125631</xdr:colOff>
      <xdr:row>25</xdr:row>
      <xdr:rowOff>5043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14690912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25</xdr:row>
      <xdr:rowOff>22412</xdr:rowOff>
    </xdr:from>
    <xdr:to>
      <xdr:col>0</xdr:col>
      <xdr:colOff>1125631</xdr:colOff>
      <xdr:row>25</xdr:row>
      <xdr:rowOff>1136837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15822706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27</xdr:row>
      <xdr:rowOff>22412</xdr:rowOff>
    </xdr:from>
    <xdr:to>
      <xdr:col>0</xdr:col>
      <xdr:colOff>1125631</xdr:colOff>
      <xdr:row>27</xdr:row>
      <xdr:rowOff>1136837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17391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29</xdr:row>
      <xdr:rowOff>22412</xdr:rowOff>
    </xdr:from>
    <xdr:to>
      <xdr:col>0</xdr:col>
      <xdr:colOff>1125631</xdr:colOff>
      <xdr:row>29</xdr:row>
      <xdr:rowOff>1136837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19677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30</xdr:row>
      <xdr:rowOff>22412</xdr:rowOff>
    </xdr:from>
    <xdr:to>
      <xdr:col>0</xdr:col>
      <xdr:colOff>1125631</xdr:colOff>
      <xdr:row>30</xdr:row>
      <xdr:rowOff>1136837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20820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32</xdr:row>
      <xdr:rowOff>22412</xdr:rowOff>
    </xdr:from>
    <xdr:to>
      <xdr:col>0</xdr:col>
      <xdr:colOff>1125631</xdr:colOff>
      <xdr:row>32</xdr:row>
      <xdr:rowOff>1136837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23106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33</xdr:row>
      <xdr:rowOff>22412</xdr:rowOff>
    </xdr:from>
    <xdr:to>
      <xdr:col>0</xdr:col>
      <xdr:colOff>1125631</xdr:colOff>
      <xdr:row>33</xdr:row>
      <xdr:rowOff>1136837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24249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34</xdr:row>
      <xdr:rowOff>22412</xdr:rowOff>
    </xdr:from>
    <xdr:to>
      <xdr:col>0</xdr:col>
      <xdr:colOff>1125631</xdr:colOff>
      <xdr:row>34</xdr:row>
      <xdr:rowOff>1136837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25392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35</xdr:row>
      <xdr:rowOff>22412</xdr:rowOff>
    </xdr:from>
    <xdr:to>
      <xdr:col>0</xdr:col>
      <xdr:colOff>1125631</xdr:colOff>
      <xdr:row>35</xdr:row>
      <xdr:rowOff>1136837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26535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36</xdr:row>
      <xdr:rowOff>22412</xdr:rowOff>
    </xdr:from>
    <xdr:to>
      <xdr:col>0</xdr:col>
      <xdr:colOff>1125631</xdr:colOff>
      <xdr:row>36</xdr:row>
      <xdr:rowOff>1136837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27678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37</xdr:row>
      <xdr:rowOff>22412</xdr:rowOff>
    </xdr:from>
    <xdr:to>
      <xdr:col>0</xdr:col>
      <xdr:colOff>1125631</xdr:colOff>
      <xdr:row>37</xdr:row>
      <xdr:rowOff>1136837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28821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39</xdr:row>
      <xdr:rowOff>22412</xdr:rowOff>
    </xdr:from>
    <xdr:to>
      <xdr:col>0</xdr:col>
      <xdr:colOff>1125631</xdr:colOff>
      <xdr:row>39</xdr:row>
      <xdr:rowOff>1136837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31107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40</xdr:row>
      <xdr:rowOff>22412</xdr:rowOff>
    </xdr:from>
    <xdr:to>
      <xdr:col>0</xdr:col>
      <xdr:colOff>1125631</xdr:colOff>
      <xdr:row>40</xdr:row>
      <xdr:rowOff>1136837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32250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41</xdr:row>
      <xdr:rowOff>22412</xdr:rowOff>
    </xdr:from>
    <xdr:to>
      <xdr:col>0</xdr:col>
      <xdr:colOff>1125631</xdr:colOff>
      <xdr:row>41</xdr:row>
      <xdr:rowOff>1136837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33393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42</xdr:row>
      <xdr:rowOff>22412</xdr:rowOff>
    </xdr:from>
    <xdr:to>
      <xdr:col>0</xdr:col>
      <xdr:colOff>1125631</xdr:colOff>
      <xdr:row>42</xdr:row>
      <xdr:rowOff>1136837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34536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43</xdr:row>
      <xdr:rowOff>22412</xdr:rowOff>
    </xdr:from>
    <xdr:to>
      <xdr:col>0</xdr:col>
      <xdr:colOff>1125631</xdr:colOff>
      <xdr:row>43</xdr:row>
      <xdr:rowOff>1136837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35679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45</xdr:row>
      <xdr:rowOff>22412</xdr:rowOff>
    </xdr:from>
    <xdr:to>
      <xdr:col>0</xdr:col>
      <xdr:colOff>1125631</xdr:colOff>
      <xdr:row>45</xdr:row>
      <xdr:rowOff>1136837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37248353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46</xdr:row>
      <xdr:rowOff>22412</xdr:rowOff>
    </xdr:from>
    <xdr:to>
      <xdr:col>0</xdr:col>
      <xdr:colOff>1125631</xdr:colOff>
      <xdr:row>46</xdr:row>
      <xdr:rowOff>1136837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38391353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47</xdr:row>
      <xdr:rowOff>22412</xdr:rowOff>
    </xdr:from>
    <xdr:to>
      <xdr:col>0</xdr:col>
      <xdr:colOff>1125631</xdr:colOff>
      <xdr:row>47</xdr:row>
      <xdr:rowOff>1136837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39534353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48</xdr:row>
      <xdr:rowOff>22412</xdr:rowOff>
    </xdr:from>
    <xdr:to>
      <xdr:col>0</xdr:col>
      <xdr:colOff>1125631</xdr:colOff>
      <xdr:row>48</xdr:row>
      <xdr:rowOff>1136837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40677353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49</xdr:row>
      <xdr:rowOff>22412</xdr:rowOff>
    </xdr:from>
    <xdr:to>
      <xdr:col>0</xdr:col>
      <xdr:colOff>1125631</xdr:colOff>
      <xdr:row>49</xdr:row>
      <xdr:rowOff>1136837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41820353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50</xdr:row>
      <xdr:rowOff>22412</xdr:rowOff>
    </xdr:from>
    <xdr:to>
      <xdr:col>0</xdr:col>
      <xdr:colOff>1125631</xdr:colOff>
      <xdr:row>50</xdr:row>
      <xdr:rowOff>1136837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42963353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51</xdr:row>
      <xdr:rowOff>22412</xdr:rowOff>
    </xdr:from>
    <xdr:to>
      <xdr:col>0</xdr:col>
      <xdr:colOff>1125631</xdr:colOff>
      <xdr:row>51</xdr:row>
      <xdr:rowOff>1136837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44106353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28</xdr:row>
      <xdr:rowOff>22412</xdr:rowOff>
    </xdr:from>
    <xdr:to>
      <xdr:col>0</xdr:col>
      <xdr:colOff>1125631</xdr:colOff>
      <xdr:row>28</xdr:row>
      <xdr:rowOff>1136837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18534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31</xdr:row>
      <xdr:rowOff>22412</xdr:rowOff>
    </xdr:from>
    <xdr:to>
      <xdr:col>0</xdr:col>
      <xdr:colOff>1125631</xdr:colOff>
      <xdr:row>31</xdr:row>
      <xdr:rowOff>1136837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21963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38</xdr:row>
      <xdr:rowOff>22412</xdr:rowOff>
    </xdr:from>
    <xdr:to>
      <xdr:col>0</xdr:col>
      <xdr:colOff>1125631</xdr:colOff>
      <xdr:row>38</xdr:row>
      <xdr:rowOff>1136837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2996453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16</xdr:row>
      <xdr:rowOff>22412</xdr:rowOff>
    </xdr:from>
    <xdr:to>
      <xdr:col>0</xdr:col>
      <xdr:colOff>1125631</xdr:colOff>
      <xdr:row>16</xdr:row>
      <xdr:rowOff>1136837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670111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53</xdr:row>
      <xdr:rowOff>22412</xdr:rowOff>
    </xdr:from>
    <xdr:to>
      <xdr:col>0</xdr:col>
      <xdr:colOff>1125631</xdr:colOff>
      <xdr:row>53</xdr:row>
      <xdr:rowOff>1136837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46302706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55</xdr:row>
      <xdr:rowOff>22412</xdr:rowOff>
    </xdr:from>
    <xdr:to>
      <xdr:col>0</xdr:col>
      <xdr:colOff>1125631</xdr:colOff>
      <xdr:row>55</xdr:row>
      <xdr:rowOff>1136837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48588706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56</xdr:row>
      <xdr:rowOff>22412</xdr:rowOff>
    </xdr:from>
    <xdr:to>
      <xdr:col>0</xdr:col>
      <xdr:colOff>1125631</xdr:colOff>
      <xdr:row>56</xdr:row>
      <xdr:rowOff>1136837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49731706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57</xdr:row>
      <xdr:rowOff>22412</xdr:rowOff>
    </xdr:from>
    <xdr:to>
      <xdr:col>0</xdr:col>
      <xdr:colOff>1125631</xdr:colOff>
      <xdr:row>57</xdr:row>
      <xdr:rowOff>1136837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50874706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58</xdr:row>
      <xdr:rowOff>22412</xdr:rowOff>
    </xdr:from>
    <xdr:to>
      <xdr:col>0</xdr:col>
      <xdr:colOff>1125631</xdr:colOff>
      <xdr:row>58</xdr:row>
      <xdr:rowOff>1136837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52017706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59</xdr:row>
      <xdr:rowOff>22412</xdr:rowOff>
    </xdr:from>
    <xdr:to>
      <xdr:col>0</xdr:col>
      <xdr:colOff>1125631</xdr:colOff>
      <xdr:row>59</xdr:row>
      <xdr:rowOff>1136837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53160706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54</xdr:row>
      <xdr:rowOff>22411</xdr:rowOff>
    </xdr:from>
    <xdr:to>
      <xdr:col>0</xdr:col>
      <xdr:colOff>1125631</xdr:colOff>
      <xdr:row>54</xdr:row>
      <xdr:rowOff>1136836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4744570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4324</xdr:colOff>
      <xdr:row>60</xdr:row>
      <xdr:rowOff>15528</xdr:rowOff>
    </xdr:from>
    <xdr:to>
      <xdr:col>0</xdr:col>
      <xdr:colOff>1118749</xdr:colOff>
      <xdr:row>60</xdr:row>
      <xdr:rowOff>1129953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4" y="54296822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61</xdr:row>
      <xdr:rowOff>22412</xdr:rowOff>
    </xdr:from>
    <xdr:to>
      <xdr:col>0</xdr:col>
      <xdr:colOff>1125631</xdr:colOff>
      <xdr:row>61</xdr:row>
      <xdr:rowOff>1136837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55446706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71</xdr:row>
      <xdr:rowOff>22412</xdr:rowOff>
    </xdr:from>
    <xdr:to>
      <xdr:col>0</xdr:col>
      <xdr:colOff>1125631</xdr:colOff>
      <xdr:row>72</xdr:row>
      <xdr:rowOff>5043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64220912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70</xdr:row>
      <xdr:rowOff>22412</xdr:rowOff>
    </xdr:from>
    <xdr:to>
      <xdr:col>0</xdr:col>
      <xdr:colOff>1125631</xdr:colOff>
      <xdr:row>70</xdr:row>
      <xdr:rowOff>1136837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63089118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68</xdr:row>
      <xdr:rowOff>22412</xdr:rowOff>
    </xdr:from>
    <xdr:to>
      <xdr:col>0</xdr:col>
      <xdr:colOff>1125631</xdr:colOff>
      <xdr:row>69</xdr:row>
      <xdr:rowOff>576543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61990941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66</xdr:row>
      <xdr:rowOff>22412</xdr:rowOff>
    </xdr:from>
    <xdr:to>
      <xdr:col>0</xdr:col>
      <xdr:colOff>1125631</xdr:colOff>
      <xdr:row>67</xdr:row>
      <xdr:rowOff>576543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6089276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63</xdr:row>
      <xdr:rowOff>11206</xdr:rowOff>
    </xdr:from>
    <xdr:to>
      <xdr:col>0</xdr:col>
      <xdr:colOff>1125631</xdr:colOff>
      <xdr:row>63</xdr:row>
      <xdr:rowOff>1125631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57486177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64</xdr:row>
      <xdr:rowOff>22412</xdr:rowOff>
    </xdr:from>
    <xdr:to>
      <xdr:col>0</xdr:col>
      <xdr:colOff>1125631</xdr:colOff>
      <xdr:row>64</xdr:row>
      <xdr:rowOff>1136837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206" y="58629177"/>
          <a:ext cx="1114425" cy="1114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4</xdr:row>
      <xdr:rowOff>9525</xdr:rowOff>
    </xdr:from>
    <xdr:to>
      <xdr:col>1</xdr:col>
      <xdr:colOff>0</xdr:colOff>
      <xdr:row>5</xdr:row>
      <xdr:rowOff>0</xdr:rowOff>
    </xdr:to>
    <xdr:pic>
      <xdr:nvPicPr>
        <xdr:cNvPr id="2" name="Рисунок 1" descr="Cryst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8519160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9525</xdr:rowOff>
    </xdr:from>
    <xdr:to>
      <xdr:col>1</xdr:col>
      <xdr:colOff>1575</xdr:colOff>
      <xdr:row>23</xdr:row>
      <xdr:rowOff>1575</xdr:rowOff>
    </xdr:to>
    <xdr:pic>
      <xdr:nvPicPr>
        <xdr:cNvPr id="3" name="Рисунок 2" descr="Hematit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105765600"/>
          <a:ext cx="1116000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</xdr:row>
      <xdr:rowOff>9525</xdr:rowOff>
    </xdr:from>
    <xdr:to>
      <xdr:col>1</xdr:col>
      <xdr:colOff>1575</xdr:colOff>
      <xdr:row>11</xdr:row>
      <xdr:rowOff>1575</xdr:rowOff>
    </xdr:to>
    <xdr:pic>
      <xdr:nvPicPr>
        <xdr:cNvPr id="4" name="Рисунок 3" descr="Light-Siam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92049600"/>
          <a:ext cx="1116000" cy="11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06"/>
  <sheetViews>
    <sheetView tabSelected="1" zoomScale="85" zoomScaleNormal="85" workbookViewId="0">
      <selection activeCell="K7" activeCellId="2" sqref="A1:M1048576 A1:M1048576 A1:M1048576"/>
    </sheetView>
  </sheetViews>
  <sheetFormatPr defaultRowHeight="90.6" customHeight="1"/>
  <cols>
    <col min="1" max="1" width="17" customWidth="1"/>
    <col min="2" max="2" width="20.140625" style="4" customWidth="1"/>
    <col min="3" max="3" width="21.5703125" style="4" customWidth="1"/>
    <col min="4" max="4" width="29.7109375" customWidth="1"/>
    <col min="5" max="5" width="17.140625" customWidth="1"/>
    <col min="6" max="6" width="17.7109375" style="61" customWidth="1"/>
    <col min="7" max="7" width="6" style="62" hidden="1" customWidth="1"/>
    <col min="8" max="8" width="17.85546875" style="62" customWidth="1"/>
    <col min="9" max="9" width="6" style="62" hidden="1" customWidth="1"/>
    <col min="10" max="10" width="18.42578125" style="62" customWidth="1"/>
    <col min="11" max="11" width="6" style="63" hidden="1" customWidth="1"/>
    <col min="12" max="12" width="13.28515625" style="65" customWidth="1"/>
    <col min="13" max="13" width="18.5703125" customWidth="1"/>
  </cols>
  <sheetData>
    <row r="1" spans="1:14" ht="25.5" customHeight="1">
      <c r="A1" s="8" t="s">
        <v>53</v>
      </c>
      <c r="B1" s="9"/>
      <c r="C1" s="105" t="s">
        <v>54</v>
      </c>
      <c r="D1" s="105"/>
      <c r="E1" s="102"/>
      <c r="F1" s="102"/>
      <c r="G1" s="102"/>
      <c r="H1" s="102"/>
      <c r="I1" s="102"/>
      <c r="J1" s="102"/>
      <c r="K1" s="102"/>
      <c r="L1" s="102"/>
      <c r="M1" s="102"/>
    </row>
    <row r="2" spans="1:14" ht="25.5" customHeight="1">
      <c r="A2" s="8"/>
      <c r="B2" s="10"/>
      <c r="C2" s="106"/>
      <c r="D2" s="106"/>
      <c r="E2" s="103"/>
      <c r="F2" s="103"/>
      <c r="G2" s="103"/>
      <c r="H2" s="103"/>
      <c r="I2" s="103"/>
      <c r="J2" s="103"/>
      <c r="K2" s="103"/>
      <c r="L2" s="103"/>
      <c r="M2" s="103"/>
    </row>
    <row r="3" spans="1:14" ht="25.5" customHeight="1">
      <c r="A3" s="8"/>
      <c r="B3" s="11"/>
      <c r="C3" s="107"/>
      <c r="D3" s="107"/>
      <c r="E3" s="104"/>
      <c r="F3" s="104"/>
      <c r="G3" s="104"/>
      <c r="H3" s="104"/>
      <c r="I3" s="104"/>
      <c r="J3" s="104"/>
      <c r="K3" s="104"/>
      <c r="L3" s="104"/>
      <c r="M3" s="104"/>
    </row>
    <row r="4" spans="1:14" ht="21.75" customHeight="1">
      <c r="A4" s="108" t="s">
        <v>59</v>
      </c>
      <c r="B4" s="108"/>
      <c r="C4" s="109" t="s">
        <v>60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1:14" ht="21.75" customHeight="1">
      <c r="A5" s="111" t="s">
        <v>57</v>
      </c>
      <c r="B5" s="111"/>
      <c r="C5" s="112"/>
      <c r="D5" s="113"/>
      <c r="E5" s="113"/>
      <c r="F5" s="113"/>
      <c r="G5" s="113"/>
      <c r="H5" s="113"/>
      <c r="I5" s="113"/>
      <c r="J5" s="113"/>
      <c r="K5" s="113"/>
      <c r="L5" s="113"/>
      <c r="M5" s="113"/>
    </row>
    <row r="6" spans="1:14" ht="21.75" customHeight="1" thickBot="1">
      <c r="A6" s="114" t="s">
        <v>58</v>
      </c>
      <c r="B6" s="114"/>
      <c r="C6" s="115"/>
      <c r="D6" s="116"/>
      <c r="E6" s="116"/>
      <c r="F6" s="116"/>
      <c r="G6" s="116"/>
      <c r="H6" s="116"/>
      <c r="I6" s="116"/>
      <c r="J6" s="116"/>
      <c r="K6" s="116"/>
      <c r="L6" s="116"/>
      <c r="M6" s="116"/>
    </row>
    <row r="7" spans="1:14" ht="33.75" customHeight="1" thickTop="1" thickBot="1">
      <c r="A7" s="67" t="s">
        <v>103</v>
      </c>
      <c r="B7" s="68"/>
      <c r="C7" s="69"/>
      <c r="D7" s="98" t="s">
        <v>104</v>
      </c>
      <c r="E7" s="99"/>
      <c r="F7" s="44">
        <f>SUM(G12:G101)</f>
        <v>0</v>
      </c>
      <c r="G7" s="45"/>
      <c r="H7" s="46">
        <f>SUM(I12:I101)</f>
        <v>0</v>
      </c>
      <c r="I7" s="45"/>
      <c r="J7" s="47">
        <f>SUM(K12:K126)</f>
        <v>0</v>
      </c>
      <c r="K7" s="48"/>
      <c r="L7" s="85" t="s">
        <v>105</v>
      </c>
      <c r="M7" s="49">
        <f>SUM(M12:M300)</f>
        <v>0</v>
      </c>
    </row>
    <row r="8" spans="1:14" s="63" customFormat="1" ht="17.25" customHeight="1" thickTop="1">
      <c r="A8" s="86" t="s">
        <v>55</v>
      </c>
      <c r="B8" s="89" t="s">
        <v>106</v>
      </c>
      <c r="C8" s="91" t="s">
        <v>107</v>
      </c>
      <c r="D8" s="91" t="s">
        <v>56</v>
      </c>
      <c r="E8" s="93" t="s">
        <v>108</v>
      </c>
      <c r="F8" s="95" t="s">
        <v>96</v>
      </c>
      <c r="G8" s="95"/>
      <c r="H8" s="95"/>
      <c r="I8" s="95"/>
      <c r="J8" s="95"/>
      <c r="K8" s="50"/>
      <c r="L8" s="85"/>
      <c r="M8" s="81" t="s">
        <v>109</v>
      </c>
      <c r="N8" s="70"/>
    </row>
    <row r="9" spans="1:14" s="63" customFormat="1" ht="22.5" customHeight="1">
      <c r="A9" s="87"/>
      <c r="B9" s="89"/>
      <c r="C9" s="91"/>
      <c r="D9" s="91"/>
      <c r="E9" s="94"/>
      <c r="F9" s="51" t="s">
        <v>97</v>
      </c>
      <c r="G9" s="52"/>
      <c r="H9" s="53" t="s">
        <v>98</v>
      </c>
      <c r="I9" s="52"/>
      <c r="J9" s="53" t="s">
        <v>99</v>
      </c>
      <c r="K9" s="38"/>
      <c r="L9" s="85"/>
      <c r="M9" s="82"/>
      <c r="N9" s="70"/>
    </row>
    <row r="10" spans="1:14" s="63" customFormat="1" ht="17.25" customHeight="1">
      <c r="A10" s="87"/>
      <c r="B10" s="89"/>
      <c r="C10" s="91"/>
      <c r="D10" s="91"/>
      <c r="E10" s="94"/>
      <c r="F10" s="84" t="s">
        <v>110</v>
      </c>
      <c r="G10" s="84"/>
      <c r="H10" s="84"/>
      <c r="I10" s="84"/>
      <c r="J10" s="84"/>
      <c r="K10" s="50"/>
      <c r="L10" s="85"/>
      <c r="M10" s="82"/>
      <c r="N10" s="70"/>
    </row>
    <row r="11" spans="1:14" s="63" customFormat="1" ht="24.75" customHeight="1">
      <c r="A11" s="88"/>
      <c r="B11" s="90"/>
      <c r="C11" s="92"/>
      <c r="D11" s="92"/>
      <c r="E11" s="94"/>
      <c r="F11" s="51" t="s">
        <v>100</v>
      </c>
      <c r="G11" s="52"/>
      <c r="H11" s="52" t="s">
        <v>101</v>
      </c>
      <c r="I11" s="52"/>
      <c r="J11" s="52" t="s">
        <v>102</v>
      </c>
      <c r="K11" s="38"/>
      <c r="L11" s="85"/>
      <c r="M11" s="83"/>
      <c r="N11" s="70"/>
    </row>
    <row r="12" spans="1:14" ht="12" customHeight="1">
      <c r="A12" s="17"/>
      <c r="B12" s="18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</row>
    <row r="13" spans="1:14" ht="32.25" customHeight="1">
      <c r="A13" s="117" t="s">
        <v>87</v>
      </c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</row>
    <row r="14" spans="1:14" ht="89.25" customHeight="1">
      <c r="A14" s="25"/>
      <c r="B14" s="32" t="s">
        <v>48</v>
      </c>
      <c r="C14" s="33" t="s">
        <v>86</v>
      </c>
      <c r="D14" s="33" t="s">
        <v>52</v>
      </c>
      <c r="E14" s="24">
        <v>250</v>
      </c>
      <c r="F14" s="54">
        <v>2.6659999999999999</v>
      </c>
      <c r="G14" s="55">
        <f t="shared" ref="G14:G54" si="0">F14*M14</f>
        <v>0</v>
      </c>
      <c r="H14" s="56">
        <v>2.5</v>
      </c>
      <c r="I14" s="55">
        <f t="shared" ref="I14:I54" si="1">H14*M14</f>
        <v>0</v>
      </c>
      <c r="J14" s="57">
        <v>2.33</v>
      </c>
      <c r="K14" s="58">
        <f>J14*M14</f>
        <v>0</v>
      </c>
      <c r="L14" s="59"/>
      <c r="M14" s="60"/>
    </row>
    <row r="15" spans="1:14" ht="90.6" customHeight="1">
      <c r="A15" s="14"/>
      <c r="B15" s="34" t="s">
        <v>78</v>
      </c>
      <c r="C15" s="33" t="s">
        <v>86</v>
      </c>
      <c r="D15" s="33" t="s">
        <v>52</v>
      </c>
      <c r="E15" s="24">
        <v>250</v>
      </c>
      <c r="F15" s="54">
        <v>2.6659999999999999</v>
      </c>
      <c r="G15" s="55">
        <f t="shared" ref="G15:G52" si="2">F15*M15</f>
        <v>0</v>
      </c>
      <c r="H15" s="56">
        <v>2.5</v>
      </c>
      <c r="I15" s="55">
        <f t="shared" ref="I15:I52" si="3">H15*M15</f>
        <v>0</v>
      </c>
      <c r="J15" s="57">
        <v>2.33</v>
      </c>
      <c r="K15" s="58">
        <f t="shared" ref="K15:K52" si="4">J15*M15</f>
        <v>0</v>
      </c>
      <c r="L15" s="59"/>
      <c r="M15" s="60"/>
    </row>
    <row r="16" spans="1:14" ht="90.6" customHeight="1">
      <c r="A16" s="14"/>
      <c r="B16" s="34" t="s">
        <v>79</v>
      </c>
      <c r="C16" s="33" t="s">
        <v>86</v>
      </c>
      <c r="D16" s="33" t="s">
        <v>52</v>
      </c>
      <c r="E16" s="24">
        <v>250</v>
      </c>
      <c r="F16" s="54">
        <v>2.6659999999999999</v>
      </c>
      <c r="G16" s="55">
        <f t="shared" si="2"/>
        <v>0</v>
      </c>
      <c r="H16" s="56">
        <v>2.5</v>
      </c>
      <c r="I16" s="55">
        <f t="shared" si="3"/>
        <v>0</v>
      </c>
      <c r="J16" s="57">
        <v>2.33</v>
      </c>
      <c r="K16" s="58">
        <f t="shared" si="4"/>
        <v>0</v>
      </c>
      <c r="L16" s="59"/>
      <c r="M16" s="60"/>
    </row>
    <row r="17" spans="1:13" ht="90.6" customHeight="1">
      <c r="A17" s="14"/>
      <c r="B17" s="34" t="s">
        <v>69</v>
      </c>
      <c r="C17" s="33" t="s">
        <v>86</v>
      </c>
      <c r="D17" s="33" t="s">
        <v>52</v>
      </c>
      <c r="E17" s="24">
        <v>250</v>
      </c>
      <c r="F17" s="54">
        <v>2.6659999999999999</v>
      </c>
      <c r="G17" s="55">
        <f t="shared" si="2"/>
        <v>0</v>
      </c>
      <c r="H17" s="56">
        <v>2.5</v>
      </c>
      <c r="I17" s="55">
        <f t="shared" si="3"/>
        <v>0</v>
      </c>
      <c r="J17" s="57">
        <v>2.33</v>
      </c>
      <c r="K17" s="58">
        <f t="shared" si="4"/>
        <v>0</v>
      </c>
      <c r="L17" s="59"/>
      <c r="M17" s="60"/>
    </row>
    <row r="18" spans="1:13" ht="90.6" customHeight="1">
      <c r="A18" s="14"/>
      <c r="B18" s="34" t="s">
        <v>42</v>
      </c>
      <c r="C18" s="33" t="s">
        <v>86</v>
      </c>
      <c r="D18" s="33" t="s">
        <v>52</v>
      </c>
      <c r="E18" s="24">
        <v>250</v>
      </c>
      <c r="F18" s="54">
        <v>2.6659999999999999</v>
      </c>
      <c r="G18" s="55">
        <f t="shared" si="2"/>
        <v>0</v>
      </c>
      <c r="H18" s="56">
        <v>2.5</v>
      </c>
      <c r="I18" s="55">
        <f t="shared" si="3"/>
        <v>0</v>
      </c>
      <c r="J18" s="57">
        <v>2.33</v>
      </c>
      <c r="K18" s="58">
        <f t="shared" si="4"/>
        <v>0</v>
      </c>
      <c r="L18" s="59"/>
      <c r="M18" s="60"/>
    </row>
    <row r="19" spans="1:13" ht="90.6" customHeight="1">
      <c r="A19" s="14"/>
      <c r="B19" s="34" t="s">
        <v>24</v>
      </c>
      <c r="C19" s="33" t="s">
        <v>86</v>
      </c>
      <c r="D19" s="33" t="s">
        <v>52</v>
      </c>
      <c r="E19" s="24">
        <v>250</v>
      </c>
      <c r="F19" s="54">
        <v>2.6659999999999999</v>
      </c>
      <c r="G19" s="55">
        <f t="shared" si="2"/>
        <v>0</v>
      </c>
      <c r="H19" s="56">
        <v>2.5</v>
      </c>
      <c r="I19" s="55">
        <f t="shared" si="3"/>
        <v>0</v>
      </c>
      <c r="J19" s="57">
        <v>2.33</v>
      </c>
      <c r="K19" s="58">
        <f t="shared" si="4"/>
        <v>0</v>
      </c>
      <c r="L19" s="59"/>
      <c r="M19" s="60"/>
    </row>
    <row r="20" spans="1:13" ht="90.6" customHeight="1">
      <c r="A20" s="14"/>
      <c r="B20" s="34" t="s">
        <v>77</v>
      </c>
      <c r="C20" s="33" t="s">
        <v>86</v>
      </c>
      <c r="D20" s="33" t="s">
        <v>52</v>
      </c>
      <c r="E20" s="24">
        <v>250</v>
      </c>
      <c r="F20" s="54">
        <v>2.6659999999999999</v>
      </c>
      <c r="G20" s="55">
        <f t="shared" si="2"/>
        <v>0</v>
      </c>
      <c r="H20" s="56">
        <v>2.5</v>
      </c>
      <c r="I20" s="55">
        <f t="shared" si="3"/>
        <v>0</v>
      </c>
      <c r="J20" s="57">
        <v>2.33</v>
      </c>
      <c r="K20" s="58">
        <f t="shared" si="4"/>
        <v>0</v>
      </c>
      <c r="L20" s="59"/>
      <c r="M20" s="60"/>
    </row>
    <row r="21" spans="1:13" ht="90.6" customHeight="1">
      <c r="A21" s="14"/>
      <c r="B21" s="34" t="s">
        <v>75</v>
      </c>
      <c r="C21" s="33" t="s">
        <v>86</v>
      </c>
      <c r="D21" s="33" t="s">
        <v>52</v>
      </c>
      <c r="E21" s="24">
        <v>250</v>
      </c>
      <c r="F21" s="54">
        <v>2.6659999999999999</v>
      </c>
      <c r="G21" s="55">
        <f t="shared" si="2"/>
        <v>0</v>
      </c>
      <c r="H21" s="56">
        <v>2.5</v>
      </c>
      <c r="I21" s="55">
        <f t="shared" si="3"/>
        <v>0</v>
      </c>
      <c r="J21" s="57">
        <v>2.33</v>
      </c>
      <c r="K21" s="58">
        <f t="shared" si="4"/>
        <v>0</v>
      </c>
      <c r="L21" s="59"/>
      <c r="M21" s="60"/>
    </row>
    <row r="22" spans="1:13" ht="90.6" customHeight="1">
      <c r="A22" s="14"/>
      <c r="B22" s="34" t="s">
        <v>37</v>
      </c>
      <c r="C22" s="33" t="s">
        <v>86</v>
      </c>
      <c r="D22" s="33" t="s">
        <v>52</v>
      </c>
      <c r="E22" s="24">
        <v>250</v>
      </c>
      <c r="F22" s="54">
        <v>2.6659999999999999</v>
      </c>
      <c r="G22" s="55">
        <f t="shared" si="2"/>
        <v>0</v>
      </c>
      <c r="H22" s="56">
        <v>2.5</v>
      </c>
      <c r="I22" s="55">
        <f t="shared" si="3"/>
        <v>0</v>
      </c>
      <c r="J22" s="57">
        <v>2.33</v>
      </c>
      <c r="K22" s="58">
        <f t="shared" si="4"/>
        <v>0</v>
      </c>
      <c r="L22" s="59"/>
      <c r="M22" s="60"/>
    </row>
    <row r="23" spans="1:13" ht="90.6" customHeight="1">
      <c r="A23" s="14"/>
      <c r="B23" s="34" t="s">
        <v>23</v>
      </c>
      <c r="C23" s="33" t="s">
        <v>86</v>
      </c>
      <c r="D23" s="33" t="s">
        <v>52</v>
      </c>
      <c r="E23" s="24">
        <v>250</v>
      </c>
      <c r="F23" s="54">
        <v>2.6659999999999999</v>
      </c>
      <c r="G23" s="55">
        <f t="shared" si="2"/>
        <v>0</v>
      </c>
      <c r="H23" s="56">
        <v>2.5</v>
      </c>
      <c r="I23" s="55">
        <f t="shared" si="3"/>
        <v>0</v>
      </c>
      <c r="J23" s="57">
        <v>2.33</v>
      </c>
      <c r="K23" s="58">
        <f t="shared" si="4"/>
        <v>0</v>
      </c>
      <c r="L23" s="59"/>
      <c r="M23" s="60"/>
    </row>
    <row r="24" spans="1:13" ht="89.25" customHeight="1">
      <c r="A24" s="14"/>
      <c r="B24" s="34" t="s">
        <v>25</v>
      </c>
      <c r="C24" s="33" t="s">
        <v>86</v>
      </c>
      <c r="D24" s="33" t="s">
        <v>52</v>
      </c>
      <c r="E24" s="24">
        <v>250</v>
      </c>
      <c r="F24" s="54">
        <v>2.6659999999999999</v>
      </c>
      <c r="G24" s="55">
        <f t="shared" si="2"/>
        <v>0</v>
      </c>
      <c r="H24" s="56">
        <v>2.5</v>
      </c>
      <c r="I24" s="55">
        <f t="shared" si="3"/>
        <v>0</v>
      </c>
      <c r="J24" s="57">
        <v>2.33</v>
      </c>
      <c r="K24" s="58">
        <f t="shared" si="4"/>
        <v>0</v>
      </c>
      <c r="L24" s="59"/>
      <c r="M24" s="60"/>
    </row>
    <row r="25" spans="1:13" ht="89.25" customHeight="1">
      <c r="A25" s="14"/>
      <c r="B25" s="34" t="s">
        <v>76</v>
      </c>
      <c r="C25" s="33" t="s">
        <v>86</v>
      </c>
      <c r="D25" s="33" t="s">
        <v>52</v>
      </c>
      <c r="E25" s="24">
        <v>250</v>
      </c>
      <c r="F25" s="54">
        <v>2.6659999999999999</v>
      </c>
      <c r="G25" s="55">
        <f t="shared" si="2"/>
        <v>0</v>
      </c>
      <c r="H25" s="56">
        <v>2.5</v>
      </c>
      <c r="I25" s="55">
        <f t="shared" si="3"/>
        <v>0</v>
      </c>
      <c r="J25" s="57">
        <v>2.33</v>
      </c>
      <c r="K25" s="58">
        <f t="shared" si="4"/>
        <v>0</v>
      </c>
      <c r="L25" s="59"/>
      <c r="M25" s="60"/>
    </row>
    <row r="26" spans="1:13" ht="90.6" customHeight="1">
      <c r="A26" s="31"/>
      <c r="B26" s="35" t="s">
        <v>26</v>
      </c>
      <c r="C26" s="33" t="s">
        <v>86</v>
      </c>
      <c r="D26" s="33" t="s">
        <v>52</v>
      </c>
      <c r="E26" s="24">
        <v>250</v>
      </c>
      <c r="F26" s="54">
        <v>2.6659999999999999</v>
      </c>
      <c r="G26" s="55">
        <f t="shared" si="2"/>
        <v>0</v>
      </c>
      <c r="H26" s="56">
        <v>2.5</v>
      </c>
      <c r="I26" s="55">
        <f t="shared" si="3"/>
        <v>0</v>
      </c>
      <c r="J26" s="57">
        <v>2.33</v>
      </c>
      <c r="K26" s="58">
        <f t="shared" si="4"/>
        <v>0</v>
      </c>
      <c r="L26" s="59"/>
      <c r="M26" s="60"/>
    </row>
    <row r="27" spans="1:13" ht="18.75" customHeight="1">
      <c r="A27" s="37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7"/>
    </row>
    <row r="28" spans="1:13" ht="90.6" customHeight="1">
      <c r="A28" s="31"/>
      <c r="B28" s="35" t="s">
        <v>11</v>
      </c>
      <c r="C28" s="33" t="s">
        <v>86</v>
      </c>
      <c r="D28" s="33" t="s">
        <v>52</v>
      </c>
      <c r="E28" s="24">
        <v>250</v>
      </c>
      <c r="F28" s="54">
        <v>2.6659999999999999</v>
      </c>
      <c r="G28" s="55">
        <f t="shared" si="2"/>
        <v>0</v>
      </c>
      <c r="H28" s="56">
        <v>2.5</v>
      </c>
      <c r="I28" s="55">
        <f t="shared" si="3"/>
        <v>0</v>
      </c>
      <c r="J28" s="57">
        <v>2.33</v>
      </c>
      <c r="K28" s="58">
        <f t="shared" si="4"/>
        <v>0</v>
      </c>
      <c r="L28" s="59"/>
      <c r="M28" s="60"/>
    </row>
    <row r="29" spans="1:13" ht="90.6" customHeight="1">
      <c r="A29" s="31"/>
      <c r="B29" s="35" t="s">
        <v>19</v>
      </c>
      <c r="C29" s="33" t="s">
        <v>86</v>
      </c>
      <c r="D29" s="33" t="s">
        <v>52</v>
      </c>
      <c r="E29" s="24">
        <v>250</v>
      </c>
      <c r="F29" s="54">
        <v>2.6659999999999999</v>
      </c>
      <c r="G29" s="55">
        <f t="shared" si="2"/>
        <v>0</v>
      </c>
      <c r="H29" s="56">
        <v>2.5</v>
      </c>
      <c r="I29" s="55">
        <f t="shared" si="3"/>
        <v>0</v>
      </c>
      <c r="J29" s="57">
        <v>2.33</v>
      </c>
      <c r="K29" s="58">
        <f t="shared" si="4"/>
        <v>0</v>
      </c>
      <c r="L29" s="59"/>
      <c r="M29" s="60"/>
    </row>
    <row r="30" spans="1:13" ht="90.6" customHeight="1">
      <c r="A30" s="31"/>
      <c r="B30" s="35" t="s">
        <v>80</v>
      </c>
      <c r="C30" s="33" t="s">
        <v>86</v>
      </c>
      <c r="D30" s="33" t="s">
        <v>52</v>
      </c>
      <c r="E30" s="24">
        <v>250</v>
      </c>
      <c r="F30" s="54">
        <v>2.6659999999999999</v>
      </c>
      <c r="G30" s="55">
        <f t="shared" si="2"/>
        <v>0</v>
      </c>
      <c r="H30" s="56">
        <v>2.5</v>
      </c>
      <c r="I30" s="55">
        <f t="shared" si="3"/>
        <v>0</v>
      </c>
      <c r="J30" s="57">
        <v>2.33</v>
      </c>
      <c r="K30" s="58">
        <f t="shared" si="4"/>
        <v>0</v>
      </c>
      <c r="L30" s="59"/>
      <c r="M30" s="60"/>
    </row>
    <row r="31" spans="1:13" ht="90.6" customHeight="1">
      <c r="A31" s="31"/>
      <c r="B31" s="35" t="s">
        <v>6</v>
      </c>
      <c r="C31" s="33" t="s">
        <v>86</v>
      </c>
      <c r="D31" s="33" t="s">
        <v>52</v>
      </c>
      <c r="E31" s="24">
        <v>250</v>
      </c>
      <c r="F31" s="54">
        <v>2.6659999999999999</v>
      </c>
      <c r="G31" s="55">
        <f t="shared" si="2"/>
        <v>0</v>
      </c>
      <c r="H31" s="56">
        <v>2.5</v>
      </c>
      <c r="I31" s="55">
        <f t="shared" si="3"/>
        <v>0</v>
      </c>
      <c r="J31" s="57">
        <v>2.33</v>
      </c>
      <c r="K31" s="58">
        <f t="shared" si="4"/>
        <v>0</v>
      </c>
      <c r="L31" s="59"/>
      <c r="M31" s="60"/>
    </row>
    <row r="32" spans="1:13" ht="90.6" customHeight="1">
      <c r="A32" s="31"/>
      <c r="B32" s="35" t="s">
        <v>81</v>
      </c>
      <c r="C32" s="33" t="s">
        <v>86</v>
      </c>
      <c r="D32" s="33" t="s">
        <v>52</v>
      </c>
      <c r="E32" s="24">
        <v>250</v>
      </c>
      <c r="F32" s="54">
        <v>2.6659999999999999</v>
      </c>
      <c r="G32" s="55">
        <f t="shared" si="2"/>
        <v>0</v>
      </c>
      <c r="H32" s="56">
        <v>2.5</v>
      </c>
      <c r="I32" s="55">
        <f t="shared" si="3"/>
        <v>0</v>
      </c>
      <c r="J32" s="57">
        <v>2.33</v>
      </c>
      <c r="K32" s="58">
        <f t="shared" si="4"/>
        <v>0</v>
      </c>
      <c r="L32" s="59"/>
      <c r="M32" s="60"/>
    </row>
    <row r="33" spans="1:13" ht="90.6" customHeight="1">
      <c r="A33" s="31"/>
      <c r="B33" s="35" t="s">
        <v>3</v>
      </c>
      <c r="C33" s="33" t="s">
        <v>86</v>
      </c>
      <c r="D33" s="33" t="s">
        <v>52</v>
      </c>
      <c r="E33" s="24">
        <v>250</v>
      </c>
      <c r="F33" s="54">
        <v>2.6659999999999999</v>
      </c>
      <c r="G33" s="55">
        <f t="shared" si="2"/>
        <v>0</v>
      </c>
      <c r="H33" s="56">
        <v>2.5</v>
      </c>
      <c r="I33" s="55">
        <f t="shared" si="3"/>
        <v>0</v>
      </c>
      <c r="J33" s="57">
        <v>2.33</v>
      </c>
      <c r="K33" s="58">
        <f t="shared" si="4"/>
        <v>0</v>
      </c>
      <c r="L33" s="59"/>
      <c r="M33" s="60"/>
    </row>
    <row r="34" spans="1:13" ht="90.6" customHeight="1">
      <c r="A34" s="31"/>
      <c r="B34" s="35" t="s">
        <v>12</v>
      </c>
      <c r="C34" s="33" t="s">
        <v>86</v>
      </c>
      <c r="D34" s="33" t="s">
        <v>52</v>
      </c>
      <c r="E34" s="24">
        <v>250</v>
      </c>
      <c r="F34" s="54">
        <v>2.6659999999999999</v>
      </c>
      <c r="G34" s="55">
        <f t="shared" si="2"/>
        <v>0</v>
      </c>
      <c r="H34" s="56">
        <v>2.5</v>
      </c>
      <c r="I34" s="55">
        <f t="shared" si="3"/>
        <v>0</v>
      </c>
      <c r="J34" s="57">
        <v>2.33</v>
      </c>
      <c r="K34" s="58">
        <f t="shared" si="4"/>
        <v>0</v>
      </c>
      <c r="L34" s="59"/>
      <c r="M34" s="60"/>
    </row>
    <row r="35" spans="1:13" ht="90.6" customHeight="1">
      <c r="A35" s="31"/>
      <c r="B35" s="35" t="s">
        <v>5</v>
      </c>
      <c r="C35" s="33" t="s">
        <v>86</v>
      </c>
      <c r="D35" s="33" t="s">
        <v>52</v>
      </c>
      <c r="E35" s="24">
        <v>250</v>
      </c>
      <c r="F35" s="54">
        <v>2.6659999999999999</v>
      </c>
      <c r="G35" s="55">
        <f t="shared" si="2"/>
        <v>0</v>
      </c>
      <c r="H35" s="56">
        <v>2.5</v>
      </c>
      <c r="I35" s="55">
        <f t="shared" si="3"/>
        <v>0</v>
      </c>
      <c r="J35" s="57">
        <v>2.33</v>
      </c>
      <c r="K35" s="58">
        <f t="shared" si="4"/>
        <v>0</v>
      </c>
      <c r="L35" s="59"/>
      <c r="M35" s="60"/>
    </row>
    <row r="36" spans="1:13" ht="90.6" customHeight="1">
      <c r="A36" s="31"/>
      <c r="B36" s="35" t="s">
        <v>46</v>
      </c>
      <c r="C36" s="33" t="s">
        <v>86</v>
      </c>
      <c r="D36" s="33" t="s">
        <v>52</v>
      </c>
      <c r="E36" s="24">
        <v>250</v>
      </c>
      <c r="F36" s="54">
        <v>2.6659999999999999</v>
      </c>
      <c r="G36" s="55">
        <f t="shared" si="2"/>
        <v>0</v>
      </c>
      <c r="H36" s="56">
        <v>2.5</v>
      </c>
      <c r="I36" s="55">
        <f t="shared" si="3"/>
        <v>0</v>
      </c>
      <c r="J36" s="57">
        <v>2.33</v>
      </c>
      <c r="K36" s="58">
        <f t="shared" si="4"/>
        <v>0</v>
      </c>
      <c r="L36" s="59"/>
      <c r="M36" s="60"/>
    </row>
    <row r="37" spans="1:13" ht="90.6" customHeight="1">
      <c r="A37" s="31"/>
      <c r="B37" s="35" t="s">
        <v>35</v>
      </c>
      <c r="C37" s="33" t="s">
        <v>86</v>
      </c>
      <c r="D37" s="33" t="s">
        <v>52</v>
      </c>
      <c r="E37" s="24">
        <v>250</v>
      </c>
      <c r="F37" s="54">
        <v>2.6659999999999999</v>
      </c>
      <c r="G37" s="55">
        <f t="shared" si="2"/>
        <v>0</v>
      </c>
      <c r="H37" s="56">
        <v>2.5</v>
      </c>
      <c r="I37" s="55">
        <f t="shared" si="3"/>
        <v>0</v>
      </c>
      <c r="J37" s="57">
        <v>2.33</v>
      </c>
      <c r="K37" s="58">
        <f t="shared" si="4"/>
        <v>0</v>
      </c>
      <c r="L37" s="59"/>
      <c r="M37" s="60"/>
    </row>
    <row r="38" spans="1:13" ht="90.6" customHeight="1">
      <c r="A38" s="31"/>
      <c r="B38" s="35" t="s">
        <v>9</v>
      </c>
      <c r="C38" s="33" t="s">
        <v>86</v>
      </c>
      <c r="D38" s="33" t="s">
        <v>52</v>
      </c>
      <c r="E38" s="24">
        <v>250</v>
      </c>
      <c r="F38" s="54">
        <v>2.6659999999999999</v>
      </c>
      <c r="G38" s="55">
        <f t="shared" si="2"/>
        <v>0</v>
      </c>
      <c r="H38" s="56">
        <v>2.5</v>
      </c>
      <c r="I38" s="55">
        <f t="shared" si="3"/>
        <v>0</v>
      </c>
      <c r="J38" s="57">
        <v>2.33</v>
      </c>
      <c r="K38" s="58">
        <f t="shared" si="4"/>
        <v>0</v>
      </c>
      <c r="L38" s="59"/>
      <c r="M38" s="60"/>
    </row>
    <row r="39" spans="1:13" ht="90.6" customHeight="1">
      <c r="A39" s="31"/>
      <c r="B39" s="35" t="s">
        <v>44</v>
      </c>
      <c r="C39" s="33" t="s">
        <v>86</v>
      </c>
      <c r="D39" s="33" t="s">
        <v>52</v>
      </c>
      <c r="E39" s="24">
        <v>250</v>
      </c>
      <c r="F39" s="54">
        <v>2.6659999999999999</v>
      </c>
      <c r="G39" s="55">
        <f t="shared" si="2"/>
        <v>0</v>
      </c>
      <c r="H39" s="56">
        <v>2.5</v>
      </c>
      <c r="I39" s="55">
        <f t="shared" si="3"/>
        <v>0</v>
      </c>
      <c r="J39" s="57">
        <v>2.33</v>
      </c>
      <c r="K39" s="58">
        <f t="shared" si="4"/>
        <v>0</v>
      </c>
      <c r="L39" s="59"/>
      <c r="M39" s="60"/>
    </row>
    <row r="40" spans="1:13" ht="90.6" customHeight="1">
      <c r="A40" s="31"/>
      <c r="B40" s="35" t="s">
        <v>13</v>
      </c>
      <c r="C40" s="33" t="s">
        <v>86</v>
      </c>
      <c r="D40" s="33" t="s">
        <v>52</v>
      </c>
      <c r="E40" s="24">
        <v>250</v>
      </c>
      <c r="F40" s="54">
        <v>2.6659999999999999</v>
      </c>
      <c r="G40" s="55">
        <f t="shared" si="2"/>
        <v>0</v>
      </c>
      <c r="H40" s="56">
        <v>2.5</v>
      </c>
      <c r="I40" s="55">
        <f t="shared" si="3"/>
        <v>0</v>
      </c>
      <c r="J40" s="57">
        <v>2.33</v>
      </c>
      <c r="K40" s="58">
        <f t="shared" si="4"/>
        <v>0</v>
      </c>
      <c r="L40" s="59"/>
      <c r="M40" s="60"/>
    </row>
    <row r="41" spans="1:13" ht="90.6" customHeight="1">
      <c r="A41" s="31"/>
      <c r="B41" s="35" t="s">
        <v>10</v>
      </c>
      <c r="C41" s="33" t="s">
        <v>86</v>
      </c>
      <c r="D41" s="33" t="s">
        <v>52</v>
      </c>
      <c r="E41" s="24">
        <v>250</v>
      </c>
      <c r="F41" s="54">
        <v>2.6659999999999999</v>
      </c>
      <c r="G41" s="55">
        <f t="shared" si="2"/>
        <v>0</v>
      </c>
      <c r="H41" s="56">
        <v>2.5</v>
      </c>
      <c r="I41" s="55">
        <f t="shared" si="3"/>
        <v>0</v>
      </c>
      <c r="J41" s="57">
        <v>2.33</v>
      </c>
      <c r="K41" s="58">
        <f t="shared" si="4"/>
        <v>0</v>
      </c>
      <c r="L41" s="59"/>
      <c r="M41" s="60"/>
    </row>
    <row r="42" spans="1:13" ht="90.6" customHeight="1">
      <c r="A42" s="31"/>
      <c r="B42" s="35" t="s">
        <v>17</v>
      </c>
      <c r="C42" s="33" t="s">
        <v>86</v>
      </c>
      <c r="D42" s="33" t="s">
        <v>52</v>
      </c>
      <c r="E42" s="24">
        <v>250</v>
      </c>
      <c r="F42" s="54">
        <v>2.6659999999999999</v>
      </c>
      <c r="G42" s="55">
        <f t="shared" si="2"/>
        <v>0</v>
      </c>
      <c r="H42" s="56">
        <v>2.5</v>
      </c>
      <c r="I42" s="55">
        <f t="shared" si="3"/>
        <v>0</v>
      </c>
      <c r="J42" s="57">
        <v>2.33</v>
      </c>
      <c r="K42" s="58">
        <f t="shared" si="4"/>
        <v>0</v>
      </c>
      <c r="L42" s="59"/>
      <c r="M42" s="60"/>
    </row>
    <row r="43" spans="1:13" ht="90.6" customHeight="1">
      <c r="A43" s="31"/>
      <c r="B43" s="35" t="s">
        <v>47</v>
      </c>
      <c r="C43" s="33" t="s">
        <v>86</v>
      </c>
      <c r="D43" s="33" t="s">
        <v>52</v>
      </c>
      <c r="E43" s="24">
        <v>250</v>
      </c>
      <c r="F43" s="54">
        <v>2.6659999999999999</v>
      </c>
      <c r="G43" s="55">
        <f t="shared" si="2"/>
        <v>0</v>
      </c>
      <c r="H43" s="56">
        <v>2.5</v>
      </c>
      <c r="I43" s="55">
        <f t="shared" si="3"/>
        <v>0</v>
      </c>
      <c r="J43" s="57">
        <v>2.33</v>
      </c>
      <c r="K43" s="58">
        <f t="shared" si="4"/>
        <v>0</v>
      </c>
      <c r="L43" s="59"/>
      <c r="M43" s="60"/>
    </row>
    <row r="44" spans="1:13" ht="90.6" customHeight="1">
      <c r="A44" s="31"/>
      <c r="B44" s="35" t="s">
        <v>33</v>
      </c>
      <c r="C44" s="33" t="s">
        <v>86</v>
      </c>
      <c r="D44" s="33" t="s">
        <v>52</v>
      </c>
      <c r="E44" s="24">
        <v>250</v>
      </c>
      <c r="F44" s="54">
        <v>2.6659999999999999</v>
      </c>
      <c r="G44" s="55">
        <f t="shared" si="2"/>
        <v>0</v>
      </c>
      <c r="H44" s="56">
        <v>2.5</v>
      </c>
      <c r="I44" s="55">
        <f t="shared" si="3"/>
        <v>0</v>
      </c>
      <c r="J44" s="57">
        <v>2.33</v>
      </c>
      <c r="K44" s="58">
        <f t="shared" si="4"/>
        <v>0</v>
      </c>
      <c r="L44" s="59"/>
      <c r="M44" s="60"/>
    </row>
    <row r="45" spans="1:13" ht="18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5"/>
    </row>
    <row r="46" spans="1:13" ht="90.6" customHeight="1">
      <c r="A46" s="31"/>
      <c r="B46" s="32" t="s">
        <v>82</v>
      </c>
      <c r="C46" s="33" t="s">
        <v>86</v>
      </c>
      <c r="D46" s="33" t="s">
        <v>52</v>
      </c>
      <c r="E46" s="24">
        <v>250</v>
      </c>
      <c r="F46" s="54">
        <v>2.6659999999999999</v>
      </c>
      <c r="G46" s="55">
        <f t="shared" si="2"/>
        <v>0</v>
      </c>
      <c r="H46" s="56">
        <v>2.5</v>
      </c>
      <c r="I46" s="55">
        <f t="shared" si="3"/>
        <v>0</v>
      </c>
      <c r="J46" s="57">
        <v>2.33</v>
      </c>
      <c r="K46" s="58">
        <f t="shared" si="4"/>
        <v>0</v>
      </c>
      <c r="L46" s="59"/>
      <c r="M46" s="60"/>
    </row>
    <row r="47" spans="1:13" ht="90.6" customHeight="1">
      <c r="A47" s="31"/>
      <c r="B47" s="32" t="s">
        <v>8</v>
      </c>
      <c r="C47" s="33" t="s">
        <v>86</v>
      </c>
      <c r="D47" s="33" t="s">
        <v>52</v>
      </c>
      <c r="E47" s="24">
        <v>250</v>
      </c>
      <c r="F47" s="54">
        <v>2.6659999999999999</v>
      </c>
      <c r="G47" s="55">
        <f t="shared" si="2"/>
        <v>0</v>
      </c>
      <c r="H47" s="56">
        <v>2.5</v>
      </c>
      <c r="I47" s="55">
        <f t="shared" si="3"/>
        <v>0</v>
      </c>
      <c r="J47" s="57">
        <v>2.33</v>
      </c>
      <c r="K47" s="58">
        <f t="shared" si="4"/>
        <v>0</v>
      </c>
      <c r="L47" s="59"/>
      <c r="M47" s="60"/>
    </row>
    <row r="48" spans="1:13" ht="90.6" customHeight="1">
      <c r="A48" s="31"/>
      <c r="B48" s="32" t="s">
        <v>20</v>
      </c>
      <c r="C48" s="33" t="s">
        <v>86</v>
      </c>
      <c r="D48" s="33" t="s">
        <v>52</v>
      </c>
      <c r="E48" s="24">
        <v>250</v>
      </c>
      <c r="F48" s="54">
        <v>2.6659999999999999</v>
      </c>
      <c r="G48" s="55">
        <f t="shared" si="2"/>
        <v>0</v>
      </c>
      <c r="H48" s="56">
        <v>2.5</v>
      </c>
      <c r="I48" s="55">
        <f t="shared" si="3"/>
        <v>0</v>
      </c>
      <c r="J48" s="57">
        <v>2.33</v>
      </c>
      <c r="K48" s="58">
        <f t="shared" si="4"/>
        <v>0</v>
      </c>
      <c r="L48" s="59"/>
      <c r="M48" s="60"/>
    </row>
    <row r="49" spans="1:13" ht="90.6" customHeight="1">
      <c r="A49" s="31"/>
      <c r="B49" s="32" t="s">
        <v>83</v>
      </c>
      <c r="C49" s="33" t="s">
        <v>86</v>
      </c>
      <c r="D49" s="33" t="s">
        <v>52</v>
      </c>
      <c r="E49" s="24">
        <v>250</v>
      </c>
      <c r="F49" s="54">
        <v>2.6659999999999999</v>
      </c>
      <c r="G49" s="55">
        <f t="shared" si="2"/>
        <v>0</v>
      </c>
      <c r="H49" s="56">
        <v>2.5</v>
      </c>
      <c r="I49" s="55">
        <f t="shared" si="3"/>
        <v>0</v>
      </c>
      <c r="J49" s="57">
        <v>2.33</v>
      </c>
      <c r="K49" s="58">
        <f t="shared" si="4"/>
        <v>0</v>
      </c>
      <c r="L49" s="59"/>
      <c r="M49" s="60"/>
    </row>
    <row r="50" spans="1:13" ht="90.6" customHeight="1">
      <c r="A50" s="31"/>
      <c r="B50" s="32" t="s">
        <v>21</v>
      </c>
      <c r="C50" s="33" t="s">
        <v>86</v>
      </c>
      <c r="D50" s="33" t="s">
        <v>52</v>
      </c>
      <c r="E50" s="24">
        <v>250</v>
      </c>
      <c r="F50" s="54">
        <v>2.6659999999999999</v>
      </c>
      <c r="G50" s="55">
        <f t="shared" si="2"/>
        <v>0</v>
      </c>
      <c r="H50" s="56">
        <v>2.5</v>
      </c>
      <c r="I50" s="55">
        <f t="shared" si="3"/>
        <v>0</v>
      </c>
      <c r="J50" s="57">
        <v>2.33</v>
      </c>
      <c r="K50" s="58">
        <f t="shared" si="4"/>
        <v>0</v>
      </c>
      <c r="L50" s="59"/>
      <c r="M50" s="60"/>
    </row>
    <row r="51" spans="1:13" ht="90.6" customHeight="1">
      <c r="A51" s="31"/>
      <c r="B51" s="32" t="s">
        <v>45</v>
      </c>
      <c r="C51" s="33" t="s">
        <v>86</v>
      </c>
      <c r="D51" s="33" t="s">
        <v>52</v>
      </c>
      <c r="E51" s="24">
        <v>250</v>
      </c>
      <c r="F51" s="54">
        <v>2.6659999999999999</v>
      </c>
      <c r="G51" s="55">
        <f t="shared" si="2"/>
        <v>0</v>
      </c>
      <c r="H51" s="56">
        <v>2.5</v>
      </c>
      <c r="I51" s="55">
        <f t="shared" si="3"/>
        <v>0</v>
      </c>
      <c r="J51" s="57">
        <v>2.33</v>
      </c>
      <c r="K51" s="58">
        <f t="shared" si="4"/>
        <v>0</v>
      </c>
      <c r="L51" s="59"/>
      <c r="M51" s="60"/>
    </row>
    <row r="52" spans="1:13" ht="90.6" customHeight="1">
      <c r="A52" s="31"/>
      <c r="B52" s="32" t="s">
        <v>84</v>
      </c>
      <c r="C52" s="33" t="s">
        <v>86</v>
      </c>
      <c r="D52" s="33" t="s">
        <v>52</v>
      </c>
      <c r="E52" s="24">
        <v>250</v>
      </c>
      <c r="F52" s="54">
        <v>2.6659999999999999</v>
      </c>
      <c r="G52" s="55">
        <f t="shared" si="2"/>
        <v>0</v>
      </c>
      <c r="H52" s="56">
        <v>2.5</v>
      </c>
      <c r="I52" s="55">
        <f t="shared" si="3"/>
        <v>0</v>
      </c>
      <c r="J52" s="57">
        <v>2.33</v>
      </c>
      <c r="K52" s="58">
        <f t="shared" si="4"/>
        <v>0</v>
      </c>
      <c r="L52" s="59"/>
      <c r="M52" s="60"/>
    </row>
    <row r="53" spans="1:13" ht="32.25" customHeight="1">
      <c r="A53" s="42"/>
      <c r="B53" s="43"/>
      <c r="C53" s="43"/>
      <c r="D53" s="73" t="s">
        <v>88</v>
      </c>
      <c r="E53" s="71"/>
      <c r="F53" s="71"/>
      <c r="G53" s="71"/>
      <c r="H53" s="71"/>
      <c r="I53" s="71"/>
      <c r="J53" s="71"/>
      <c r="K53" s="71"/>
      <c r="L53" s="71"/>
      <c r="M53" s="72"/>
    </row>
    <row r="54" spans="1:13" ht="90.6" customHeight="1">
      <c r="A54" s="39"/>
      <c r="B54" s="34" t="s">
        <v>20</v>
      </c>
      <c r="C54" s="36" t="s">
        <v>85</v>
      </c>
      <c r="D54" s="36" t="s">
        <v>51</v>
      </c>
      <c r="E54" s="20">
        <v>260</v>
      </c>
      <c r="F54" s="54">
        <v>2.7730000000000001</v>
      </c>
      <c r="G54" s="55">
        <f t="shared" si="0"/>
        <v>0</v>
      </c>
      <c r="H54" s="56">
        <v>2.6</v>
      </c>
      <c r="I54" s="55">
        <f t="shared" si="1"/>
        <v>0</v>
      </c>
      <c r="J54" s="57">
        <v>2.4260000000000002</v>
      </c>
      <c r="K54" s="58">
        <f t="shared" ref="K54" si="5">J54*M54</f>
        <v>0</v>
      </c>
      <c r="L54" s="59"/>
      <c r="M54" s="60"/>
    </row>
    <row r="55" spans="1:13" ht="90.6" customHeight="1">
      <c r="A55" s="31"/>
      <c r="B55" s="32" t="s">
        <v>91</v>
      </c>
      <c r="C55" s="33" t="s">
        <v>85</v>
      </c>
      <c r="D55" s="33" t="s">
        <v>51</v>
      </c>
      <c r="E55" s="24">
        <v>260</v>
      </c>
      <c r="F55" s="54">
        <v>2.7730000000000001</v>
      </c>
      <c r="G55" s="55">
        <f t="shared" ref="G55:G74" si="6">F55*M55</f>
        <v>0</v>
      </c>
      <c r="H55" s="56">
        <v>2.6</v>
      </c>
      <c r="I55" s="55">
        <f t="shared" ref="I55:I74" si="7">H55*M55</f>
        <v>0</v>
      </c>
      <c r="J55" s="57">
        <v>2.4260000000000002</v>
      </c>
      <c r="K55" s="58">
        <f t="shared" ref="K55:K74" si="8">J55*M55</f>
        <v>0</v>
      </c>
      <c r="L55" s="59"/>
      <c r="M55" s="60"/>
    </row>
    <row r="56" spans="1:13" ht="90.6" customHeight="1">
      <c r="A56" s="31"/>
      <c r="B56" s="32" t="s">
        <v>92</v>
      </c>
      <c r="C56" s="33" t="s">
        <v>85</v>
      </c>
      <c r="D56" s="33" t="s">
        <v>51</v>
      </c>
      <c r="E56" s="24">
        <v>260</v>
      </c>
      <c r="F56" s="54">
        <v>2.7730000000000001</v>
      </c>
      <c r="G56" s="55">
        <f t="shared" si="6"/>
        <v>0</v>
      </c>
      <c r="H56" s="56">
        <v>2.6</v>
      </c>
      <c r="I56" s="55">
        <f t="shared" si="7"/>
        <v>0</v>
      </c>
      <c r="J56" s="57">
        <v>2.4260000000000002</v>
      </c>
      <c r="K56" s="58">
        <f t="shared" si="8"/>
        <v>0</v>
      </c>
      <c r="L56" s="59"/>
      <c r="M56" s="60"/>
    </row>
    <row r="57" spans="1:13" ht="90.6" customHeight="1">
      <c r="A57" s="31"/>
      <c r="B57" s="32" t="s">
        <v>15</v>
      </c>
      <c r="C57" s="33" t="s">
        <v>85</v>
      </c>
      <c r="D57" s="33" t="s">
        <v>51</v>
      </c>
      <c r="E57" s="24">
        <v>260</v>
      </c>
      <c r="F57" s="54">
        <v>2.7730000000000001</v>
      </c>
      <c r="G57" s="55">
        <f t="shared" si="6"/>
        <v>0</v>
      </c>
      <c r="H57" s="56">
        <v>2.6</v>
      </c>
      <c r="I57" s="55">
        <f t="shared" si="7"/>
        <v>0</v>
      </c>
      <c r="J57" s="57">
        <v>2.4260000000000002</v>
      </c>
      <c r="K57" s="58">
        <f t="shared" si="8"/>
        <v>0</v>
      </c>
      <c r="L57" s="59"/>
      <c r="M57" s="60"/>
    </row>
    <row r="58" spans="1:13" ht="90.6" customHeight="1">
      <c r="A58" s="31"/>
      <c r="B58" s="32" t="s">
        <v>93</v>
      </c>
      <c r="C58" s="33" t="s">
        <v>85</v>
      </c>
      <c r="D58" s="33" t="s">
        <v>51</v>
      </c>
      <c r="E58" s="24">
        <v>260</v>
      </c>
      <c r="F58" s="54">
        <v>2.7730000000000001</v>
      </c>
      <c r="G58" s="55">
        <f t="shared" si="6"/>
        <v>0</v>
      </c>
      <c r="H58" s="56">
        <v>2.6</v>
      </c>
      <c r="I58" s="55">
        <f t="shared" si="7"/>
        <v>0</v>
      </c>
      <c r="J58" s="57">
        <v>2.4260000000000002</v>
      </c>
      <c r="K58" s="58">
        <f t="shared" si="8"/>
        <v>0</v>
      </c>
      <c r="L58" s="59"/>
      <c r="M58" s="60"/>
    </row>
    <row r="59" spans="1:13" ht="90.6" customHeight="1">
      <c r="A59" s="31"/>
      <c r="B59" s="32" t="s">
        <v>7</v>
      </c>
      <c r="C59" s="33" t="s">
        <v>85</v>
      </c>
      <c r="D59" s="33" t="s">
        <v>51</v>
      </c>
      <c r="E59" s="24">
        <v>260</v>
      </c>
      <c r="F59" s="54">
        <v>2.7730000000000001</v>
      </c>
      <c r="G59" s="55">
        <f t="shared" si="6"/>
        <v>0</v>
      </c>
      <c r="H59" s="56">
        <v>2.6</v>
      </c>
      <c r="I59" s="55">
        <f t="shared" si="7"/>
        <v>0</v>
      </c>
      <c r="J59" s="57">
        <v>2.4260000000000002</v>
      </c>
      <c r="K59" s="58">
        <f t="shared" si="8"/>
        <v>0</v>
      </c>
      <c r="L59" s="59"/>
      <c r="M59" s="60"/>
    </row>
    <row r="60" spans="1:13" ht="90.6" customHeight="1">
      <c r="A60" s="31"/>
      <c r="B60" s="32" t="s">
        <v>17</v>
      </c>
      <c r="C60" s="33" t="s">
        <v>85</v>
      </c>
      <c r="D60" s="33" t="s">
        <v>51</v>
      </c>
      <c r="E60" s="24">
        <v>260</v>
      </c>
      <c r="F60" s="54">
        <v>2.7730000000000001</v>
      </c>
      <c r="G60" s="55">
        <f t="shared" si="6"/>
        <v>0</v>
      </c>
      <c r="H60" s="56">
        <v>2.6</v>
      </c>
      <c r="I60" s="55">
        <f t="shared" si="7"/>
        <v>0</v>
      </c>
      <c r="J60" s="57">
        <v>2.4260000000000002</v>
      </c>
      <c r="K60" s="58">
        <f t="shared" si="8"/>
        <v>0</v>
      </c>
      <c r="L60" s="59"/>
      <c r="M60" s="60"/>
    </row>
    <row r="61" spans="1:13" ht="90.6" customHeight="1">
      <c r="A61" s="31"/>
      <c r="B61" s="32" t="s">
        <v>1</v>
      </c>
      <c r="C61" s="33" t="s">
        <v>85</v>
      </c>
      <c r="D61" s="33" t="s">
        <v>51</v>
      </c>
      <c r="E61" s="24">
        <v>260</v>
      </c>
      <c r="F61" s="54">
        <v>2.7730000000000001</v>
      </c>
      <c r="G61" s="55">
        <f t="shared" si="6"/>
        <v>0</v>
      </c>
      <c r="H61" s="56">
        <v>2.6</v>
      </c>
      <c r="I61" s="55">
        <f t="shared" si="7"/>
        <v>0</v>
      </c>
      <c r="J61" s="57">
        <v>2.4260000000000002</v>
      </c>
      <c r="K61" s="58">
        <f t="shared" si="8"/>
        <v>0</v>
      </c>
      <c r="L61" s="59"/>
      <c r="M61" s="60"/>
    </row>
    <row r="62" spans="1:13" ht="90.6" customHeight="1">
      <c r="A62" s="31"/>
      <c r="B62" s="32" t="s">
        <v>18</v>
      </c>
      <c r="C62" s="33" t="s">
        <v>85</v>
      </c>
      <c r="D62" s="33" t="s">
        <v>51</v>
      </c>
      <c r="E62" s="24">
        <v>260</v>
      </c>
      <c r="F62" s="54">
        <v>2.7730000000000001</v>
      </c>
      <c r="G62" s="55">
        <f t="shared" si="6"/>
        <v>0</v>
      </c>
      <c r="H62" s="56">
        <v>2.6</v>
      </c>
      <c r="I62" s="55">
        <f t="shared" si="7"/>
        <v>0</v>
      </c>
      <c r="J62" s="57">
        <v>2.4260000000000002</v>
      </c>
      <c r="K62" s="58">
        <f t="shared" si="8"/>
        <v>0</v>
      </c>
      <c r="L62" s="59"/>
      <c r="M62" s="60"/>
    </row>
    <row r="63" spans="1:13" ht="32.25" customHeight="1">
      <c r="A63" s="42" t="s">
        <v>90</v>
      </c>
      <c r="B63" s="43"/>
      <c r="C63" s="43"/>
      <c r="D63" s="43"/>
      <c r="E63" s="71"/>
      <c r="F63" s="71"/>
      <c r="G63" s="71"/>
      <c r="H63" s="71"/>
      <c r="I63" s="71"/>
      <c r="J63" s="71"/>
      <c r="K63" s="71"/>
      <c r="L63" s="71"/>
      <c r="M63" s="72"/>
    </row>
    <row r="64" spans="1:13" ht="89.25" customHeight="1">
      <c r="A64" s="14"/>
      <c r="B64" s="12" t="s">
        <v>92</v>
      </c>
      <c r="C64" s="15" t="s">
        <v>94</v>
      </c>
      <c r="D64" s="15" t="s">
        <v>52</v>
      </c>
      <c r="E64" s="27">
        <v>190</v>
      </c>
      <c r="F64" s="54">
        <v>2.0259999999999998</v>
      </c>
      <c r="G64" s="55">
        <f t="shared" si="6"/>
        <v>0</v>
      </c>
      <c r="H64" s="56">
        <v>1.9</v>
      </c>
      <c r="I64" s="55">
        <f t="shared" si="7"/>
        <v>0</v>
      </c>
      <c r="J64" s="57">
        <v>1.7729999999999999</v>
      </c>
      <c r="K64" s="58">
        <f t="shared" si="8"/>
        <v>0</v>
      </c>
      <c r="L64" s="59"/>
      <c r="M64" s="60"/>
    </row>
    <row r="65" spans="1:13" ht="90" customHeight="1">
      <c r="A65" s="21"/>
      <c r="B65" s="19" t="s">
        <v>95</v>
      </c>
      <c r="C65" s="15" t="s">
        <v>94</v>
      </c>
      <c r="D65" s="15" t="s">
        <v>52</v>
      </c>
      <c r="E65" s="27">
        <v>190</v>
      </c>
      <c r="F65" s="54">
        <v>2.0259999999999998</v>
      </c>
      <c r="G65" s="55">
        <f t="shared" ref="G65:G67" si="9">F65*M65</f>
        <v>0</v>
      </c>
      <c r="H65" s="56">
        <v>1.9</v>
      </c>
      <c r="I65" s="55">
        <f t="shared" ref="I65:I67" si="10">H65*M65</f>
        <v>0</v>
      </c>
      <c r="J65" s="57">
        <v>1.7729999999999999</v>
      </c>
      <c r="K65" s="58">
        <f t="shared" ref="K65:K67" si="11">J65*M65</f>
        <v>0</v>
      </c>
      <c r="L65" s="59"/>
      <c r="M65" s="60"/>
    </row>
    <row r="66" spans="1:13" ht="89.25" customHeight="1">
      <c r="A66" s="22"/>
      <c r="B66" s="41" t="s">
        <v>74</v>
      </c>
      <c r="C66" s="23" t="s">
        <v>94</v>
      </c>
      <c r="D66" s="23" t="s">
        <v>52</v>
      </c>
      <c r="E66" s="27">
        <v>190</v>
      </c>
      <c r="F66" s="54">
        <v>2.0259999999999998</v>
      </c>
      <c r="G66" s="55">
        <f t="shared" si="9"/>
        <v>0</v>
      </c>
      <c r="H66" s="56">
        <v>1.9</v>
      </c>
      <c r="I66" s="55">
        <f t="shared" si="10"/>
        <v>0</v>
      </c>
      <c r="J66" s="57">
        <v>1.7729999999999999</v>
      </c>
      <c r="K66" s="58">
        <f t="shared" si="11"/>
        <v>0</v>
      </c>
      <c r="L66" s="59"/>
      <c r="M66" s="60"/>
    </row>
    <row r="67" spans="1:13" ht="44.25" customHeight="1">
      <c r="A67" s="96"/>
      <c r="B67" s="100" t="s">
        <v>20</v>
      </c>
      <c r="C67" s="6" t="s">
        <v>94</v>
      </c>
      <c r="D67" s="6" t="s">
        <v>52</v>
      </c>
      <c r="E67" s="40">
        <v>190</v>
      </c>
      <c r="F67" s="54">
        <v>2.0259999999999998</v>
      </c>
      <c r="G67" s="55">
        <f t="shared" si="9"/>
        <v>0</v>
      </c>
      <c r="H67" s="56">
        <v>1.9</v>
      </c>
      <c r="I67" s="55">
        <f t="shared" si="10"/>
        <v>0</v>
      </c>
      <c r="J67" s="57">
        <v>1.7729999999999999</v>
      </c>
      <c r="K67" s="58">
        <f t="shared" si="11"/>
        <v>0</v>
      </c>
      <c r="L67" s="59"/>
      <c r="M67" s="60"/>
    </row>
    <row r="68" spans="1:13" ht="45.75" customHeight="1">
      <c r="A68" s="97"/>
      <c r="B68" s="101"/>
      <c r="C68" s="15" t="s">
        <v>86</v>
      </c>
      <c r="D68" s="15" t="s">
        <v>52</v>
      </c>
      <c r="E68" s="16">
        <v>255</v>
      </c>
      <c r="F68" s="54">
        <v>2.72</v>
      </c>
      <c r="G68" s="55">
        <f t="shared" si="6"/>
        <v>0</v>
      </c>
      <c r="H68" s="56">
        <v>2.38</v>
      </c>
      <c r="I68" s="55">
        <f t="shared" si="7"/>
        <v>0</v>
      </c>
      <c r="J68" s="57">
        <v>2.38</v>
      </c>
      <c r="K68" s="58">
        <f t="shared" si="8"/>
        <v>0</v>
      </c>
      <c r="L68" s="59"/>
      <c r="M68" s="60"/>
    </row>
    <row r="69" spans="1:13" ht="44.25" customHeight="1">
      <c r="A69" s="96"/>
      <c r="B69" s="100" t="s">
        <v>22</v>
      </c>
      <c r="C69" s="6" t="s">
        <v>94</v>
      </c>
      <c r="D69" s="6" t="s">
        <v>52</v>
      </c>
      <c r="E69" s="40">
        <v>190</v>
      </c>
      <c r="F69" s="54">
        <v>2.0259999999999998</v>
      </c>
      <c r="G69" s="55">
        <f t="shared" si="6"/>
        <v>0</v>
      </c>
      <c r="H69" s="56">
        <v>1.9</v>
      </c>
      <c r="I69" s="55">
        <f t="shared" si="7"/>
        <v>0</v>
      </c>
      <c r="J69" s="57">
        <v>1.7729999999999999</v>
      </c>
      <c r="K69" s="58">
        <f t="shared" si="8"/>
        <v>0</v>
      </c>
      <c r="L69" s="59"/>
      <c r="M69" s="60"/>
    </row>
    <row r="70" spans="1:13" ht="45.75" customHeight="1">
      <c r="A70" s="97"/>
      <c r="B70" s="101"/>
      <c r="C70" s="15" t="s">
        <v>86</v>
      </c>
      <c r="D70" s="15" t="s">
        <v>52</v>
      </c>
      <c r="E70" s="27">
        <v>255</v>
      </c>
      <c r="F70" s="54">
        <v>2.72</v>
      </c>
      <c r="G70" s="55">
        <f t="shared" ref="G70:G72" si="12">F70*M70</f>
        <v>0</v>
      </c>
      <c r="H70" s="56">
        <v>2.38</v>
      </c>
      <c r="I70" s="55">
        <f t="shared" ref="I70:I72" si="13">H70*M70</f>
        <v>0</v>
      </c>
      <c r="J70" s="57">
        <v>2.38</v>
      </c>
      <c r="K70" s="58">
        <f t="shared" ref="K70:K72" si="14">J70*M70</f>
        <v>0</v>
      </c>
      <c r="L70" s="59"/>
      <c r="M70" s="60"/>
    </row>
    <row r="71" spans="1:13" ht="90" customHeight="1">
      <c r="A71" s="22"/>
      <c r="B71" s="13" t="s">
        <v>63</v>
      </c>
      <c r="C71" s="23" t="s">
        <v>86</v>
      </c>
      <c r="D71" s="23" t="s">
        <v>52</v>
      </c>
      <c r="E71" s="27">
        <v>255</v>
      </c>
      <c r="F71" s="54">
        <v>2.72</v>
      </c>
      <c r="G71" s="55">
        <f t="shared" si="12"/>
        <v>0</v>
      </c>
      <c r="H71" s="56">
        <v>2.38</v>
      </c>
      <c r="I71" s="55">
        <f t="shared" si="13"/>
        <v>0</v>
      </c>
      <c r="J71" s="57">
        <v>2.38</v>
      </c>
      <c r="K71" s="58">
        <f t="shared" si="14"/>
        <v>0</v>
      </c>
      <c r="L71" s="59"/>
      <c r="M71" s="60"/>
    </row>
    <row r="72" spans="1:13" ht="89.25" customHeight="1">
      <c r="A72" s="14"/>
      <c r="B72" s="30" t="s">
        <v>27</v>
      </c>
      <c r="C72" s="15" t="s">
        <v>86</v>
      </c>
      <c r="D72" s="15" t="s">
        <v>52</v>
      </c>
      <c r="E72" s="27">
        <v>255</v>
      </c>
      <c r="F72" s="54">
        <v>2.72</v>
      </c>
      <c r="G72" s="55">
        <f t="shared" si="12"/>
        <v>0</v>
      </c>
      <c r="H72" s="56">
        <v>2.38</v>
      </c>
      <c r="I72" s="55">
        <f t="shared" si="13"/>
        <v>0</v>
      </c>
      <c r="J72" s="57">
        <v>2.38</v>
      </c>
      <c r="K72" s="58">
        <f t="shared" si="14"/>
        <v>0</v>
      </c>
      <c r="L72" s="59"/>
      <c r="M72" s="60"/>
    </row>
    <row r="73" spans="1:13" ht="32.25" customHeight="1">
      <c r="A73" s="42"/>
      <c r="B73" s="43"/>
      <c r="C73" s="43"/>
      <c r="D73" s="73" t="s">
        <v>89</v>
      </c>
      <c r="E73" s="71"/>
      <c r="F73" s="71"/>
      <c r="G73" s="71"/>
      <c r="H73" s="71"/>
      <c r="I73" s="71"/>
      <c r="J73" s="71"/>
      <c r="K73" s="71"/>
      <c r="L73" s="71"/>
      <c r="M73" s="72"/>
    </row>
    <row r="74" spans="1:13" ht="89.25" customHeight="1">
      <c r="A74" s="14"/>
      <c r="B74" s="12" t="s">
        <v>71</v>
      </c>
      <c r="C74" s="15" t="s">
        <v>62</v>
      </c>
      <c r="D74" s="15" t="s">
        <v>52</v>
      </c>
      <c r="E74" s="27">
        <v>180</v>
      </c>
      <c r="F74" s="54">
        <v>1.92</v>
      </c>
      <c r="G74" s="55">
        <f t="shared" si="6"/>
        <v>0</v>
      </c>
      <c r="H74" s="56">
        <v>1.8</v>
      </c>
      <c r="I74" s="55">
        <f t="shared" si="7"/>
        <v>0</v>
      </c>
      <c r="J74" s="57">
        <v>1.68</v>
      </c>
      <c r="K74" s="58">
        <f t="shared" si="8"/>
        <v>0</v>
      </c>
      <c r="L74" s="59"/>
      <c r="M74" s="60"/>
    </row>
    <row r="75" spans="1:13" ht="89.25" customHeight="1">
      <c r="A75" s="21"/>
      <c r="B75" s="12" t="s">
        <v>19</v>
      </c>
      <c r="C75" s="15" t="s">
        <v>62</v>
      </c>
      <c r="D75" s="15" t="s">
        <v>52</v>
      </c>
      <c r="E75" s="27">
        <v>180</v>
      </c>
      <c r="F75" s="54">
        <v>1.92</v>
      </c>
      <c r="G75" s="55">
        <f t="shared" ref="G75:G101" si="15">F75*M75</f>
        <v>0</v>
      </c>
      <c r="H75" s="56">
        <v>1.8</v>
      </c>
      <c r="I75" s="55">
        <f t="shared" ref="I75:I101" si="16">H75*M75</f>
        <v>0</v>
      </c>
      <c r="J75" s="57">
        <v>1.68</v>
      </c>
      <c r="K75" s="58">
        <f t="shared" ref="K75:K101" si="17">J75*M75</f>
        <v>0</v>
      </c>
      <c r="L75" s="59"/>
      <c r="M75" s="60"/>
    </row>
    <row r="76" spans="1:13" ht="89.25" customHeight="1">
      <c r="A76" s="14"/>
      <c r="B76" s="12" t="s">
        <v>72</v>
      </c>
      <c r="C76" s="15" t="s">
        <v>62</v>
      </c>
      <c r="D76" s="15" t="s">
        <v>52</v>
      </c>
      <c r="E76" s="27">
        <v>180</v>
      </c>
      <c r="F76" s="54">
        <v>1.92</v>
      </c>
      <c r="G76" s="55">
        <f t="shared" si="15"/>
        <v>0</v>
      </c>
      <c r="H76" s="56">
        <v>1.8</v>
      </c>
      <c r="I76" s="55">
        <f t="shared" si="16"/>
        <v>0</v>
      </c>
      <c r="J76" s="57">
        <v>1.68</v>
      </c>
      <c r="K76" s="58">
        <f t="shared" si="17"/>
        <v>0</v>
      </c>
      <c r="L76" s="59"/>
      <c r="M76" s="60"/>
    </row>
    <row r="77" spans="1:13" ht="89.25" customHeight="1">
      <c r="A77" s="21"/>
      <c r="B77" s="12" t="s">
        <v>63</v>
      </c>
      <c r="C77" s="15" t="s">
        <v>62</v>
      </c>
      <c r="D77" s="15" t="s">
        <v>52</v>
      </c>
      <c r="E77" s="27">
        <v>180</v>
      </c>
      <c r="F77" s="54">
        <v>1.92</v>
      </c>
      <c r="G77" s="55">
        <f t="shared" si="15"/>
        <v>0</v>
      </c>
      <c r="H77" s="56">
        <v>1.8</v>
      </c>
      <c r="I77" s="55">
        <f t="shared" si="16"/>
        <v>0</v>
      </c>
      <c r="J77" s="57">
        <v>1.68</v>
      </c>
      <c r="K77" s="58">
        <f t="shared" si="17"/>
        <v>0</v>
      </c>
      <c r="L77" s="59"/>
      <c r="M77" s="60"/>
    </row>
    <row r="78" spans="1:13" ht="89.25" customHeight="1">
      <c r="A78" s="21"/>
      <c r="B78" s="26" t="s">
        <v>45</v>
      </c>
      <c r="C78" s="15" t="s">
        <v>62</v>
      </c>
      <c r="D78" s="15" t="s">
        <v>52</v>
      </c>
      <c r="E78" s="27">
        <v>180</v>
      </c>
      <c r="F78" s="54">
        <v>1.92</v>
      </c>
      <c r="G78" s="55">
        <f t="shared" si="15"/>
        <v>0</v>
      </c>
      <c r="H78" s="56">
        <v>1.8</v>
      </c>
      <c r="I78" s="55">
        <f t="shared" si="16"/>
        <v>0</v>
      </c>
      <c r="J78" s="57">
        <v>1.68</v>
      </c>
      <c r="K78" s="58">
        <f t="shared" si="17"/>
        <v>0</v>
      </c>
      <c r="L78" s="59"/>
      <c r="M78" s="60"/>
    </row>
    <row r="79" spans="1:13" ht="89.25" customHeight="1">
      <c r="A79" s="14"/>
      <c r="B79" s="12" t="s">
        <v>14</v>
      </c>
      <c r="C79" s="15" t="s">
        <v>61</v>
      </c>
      <c r="D79" s="15" t="s">
        <v>50</v>
      </c>
      <c r="E79" s="27">
        <v>180</v>
      </c>
      <c r="F79" s="54">
        <v>1.92</v>
      </c>
      <c r="G79" s="55">
        <f t="shared" si="15"/>
        <v>0</v>
      </c>
      <c r="H79" s="56">
        <v>1.8</v>
      </c>
      <c r="I79" s="55">
        <f t="shared" si="16"/>
        <v>0</v>
      </c>
      <c r="J79" s="57">
        <v>1.68</v>
      </c>
      <c r="K79" s="58">
        <f t="shared" si="17"/>
        <v>0</v>
      </c>
      <c r="L79" s="59"/>
      <c r="M79" s="60"/>
    </row>
    <row r="80" spans="1:13" ht="89.25" customHeight="1">
      <c r="A80" s="22"/>
      <c r="B80" s="13" t="s">
        <v>48</v>
      </c>
      <c r="C80" s="23" t="s">
        <v>62</v>
      </c>
      <c r="D80" s="23" t="s">
        <v>52</v>
      </c>
      <c r="E80" s="27">
        <v>180</v>
      </c>
      <c r="F80" s="54">
        <v>1.92</v>
      </c>
      <c r="G80" s="55">
        <f t="shared" si="15"/>
        <v>0</v>
      </c>
      <c r="H80" s="56">
        <v>1.8</v>
      </c>
      <c r="I80" s="55">
        <f t="shared" si="16"/>
        <v>0</v>
      </c>
      <c r="J80" s="57">
        <v>1.68</v>
      </c>
      <c r="K80" s="58">
        <f t="shared" si="17"/>
        <v>0</v>
      </c>
      <c r="L80" s="59"/>
      <c r="M80" s="60"/>
    </row>
    <row r="81" spans="1:13" ht="89.25" customHeight="1">
      <c r="A81" s="21"/>
      <c r="B81" s="12" t="s">
        <v>69</v>
      </c>
      <c r="C81" s="15" t="s">
        <v>62</v>
      </c>
      <c r="D81" s="15" t="s">
        <v>52</v>
      </c>
      <c r="E81" s="27">
        <v>180</v>
      </c>
      <c r="F81" s="54">
        <v>1.92</v>
      </c>
      <c r="G81" s="55">
        <f t="shared" si="15"/>
        <v>0</v>
      </c>
      <c r="H81" s="56">
        <v>1.8</v>
      </c>
      <c r="I81" s="55">
        <f t="shared" si="16"/>
        <v>0</v>
      </c>
      <c r="J81" s="57">
        <v>1.68</v>
      </c>
      <c r="K81" s="58">
        <f t="shared" si="17"/>
        <v>0</v>
      </c>
      <c r="L81" s="59"/>
      <c r="M81" s="60"/>
    </row>
    <row r="82" spans="1:13" ht="89.25" customHeight="1">
      <c r="A82" s="21"/>
      <c r="B82" s="12" t="s">
        <v>42</v>
      </c>
      <c r="C82" s="15" t="s">
        <v>62</v>
      </c>
      <c r="D82" s="15" t="s">
        <v>52</v>
      </c>
      <c r="E82" s="27">
        <v>180</v>
      </c>
      <c r="F82" s="54">
        <v>1.92</v>
      </c>
      <c r="G82" s="55">
        <f t="shared" si="15"/>
        <v>0</v>
      </c>
      <c r="H82" s="56">
        <v>1.8</v>
      </c>
      <c r="I82" s="55">
        <f t="shared" si="16"/>
        <v>0</v>
      </c>
      <c r="J82" s="57">
        <v>1.68</v>
      </c>
      <c r="K82" s="58">
        <f t="shared" si="17"/>
        <v>0</v>
      </c>
      <c r="L82" s="59"/>
      <c r="M82" s="60"/>
    </row>
    <row r="83" spans="1:13" ht="89.25" customHeight="1">
      <c r="A83" s="14"/>
      <c r="B83" s="12" t="s">
        <v>39</v>
      </c>
      <c r="C83" s="15" t="s">
        <v>62</v>
      </c>
      <c r="D83" s="15" t="s">
        <v>52</v>
      </c>
      <c r="E83" s="27">
        <v>180</v>
      </c>
      <c r="F83" s="54">
        <v>1.92</v>
      </c>
      <c r="G83" s="55">
        <f t="shared" si="15"/>
        <v>0</v>
      </c>
      <c r="H83" s="56">
        <v>1.8</v>
      </c>
      <c r="I83" s="55">
        <f t="shared" si="16"/>
        <v>0</v>
      </c>
      <c r="J83" s="57">
        <v>1.68</v>
      </c>
      <c r="K83" s="58">
        <f t="shared" si="17"/>
        <v>0</v>
      </c>
      <c r="L83" s="59"/>
      <c r="M83" s="60"/>
    </row>
    <row r="84" spans="1:13" ht="89.25" customHeight="1">
      <c r="A84" s="21"/>
      <c r="B84" s="12" t="s">
        <v>0</v>
      </c>
      <c r="C84" s="15" t="s">
        <v>62</v>
      </c>
      <c r="D84" s="15" t="s">
        <v>52</v>
      </c>
      <c r="E84" s="27">
        <v>180</v>
      </c>
      <c r="F84" s="54">
        <v>1.92</v>
      </c>
      <c r="G84" s="55">
        <f t="shared" si="15"/>
        <v>0</v>
      </c>
      <c r="H84" s="56">
        <v>1.8</v>
      </c>
      <c r="I84" s="55">
        <f t="shared" si="16"/>
        <v>0</v>
      </c>
      <c r="J84" s="57">
        <v>1.68</v>
      </c>
      <c r="K84" s="58">
        <f t="shared" si="17"/>
        <v>0</v>
      </c>
      <c r="L84" s="59"/>
      <c r="M84" s="60"/>
    </row>
    <row r="85" spans="1:13" ht="89.25" customHeight="1">
      <c r="A85" s="21"/>
      <c r="B85" s="12" t="s">
        <v>67</v>
      </c>
      <c r="C85" s="15" t="s">
        <v>62</v>
      </c>
      <c r="D85" s="15" t="s">
        <v>52</v>
      </c>
      <c r="E85" s="27">
        <v>180</v>
      </c>
      <c r="F85" s="54">
        <v>1.92</v>
      </c>
      <c r="G85" s="55">
        <f t="shared" si="15"/>
        <v>0</v>
      </c>
      <c r="H85" s="56">
        <v>1.8</v>
      </c>
      <c r="I85" s="55">
        <f t="shared" si="16"/>
        <v>0</v>
      </c>
      <c r="J85" s="57">
        <v>1.68</v>
      </c>
      <c r="K85" s="58">
        <f t="shared" si="17"/>
        <v>0</v>
      </c>
      <c r="L85" s="59"/>
      <c r="M85" s="60"/>
    </row>
    <row r="86" spans="1:13" ht="89.25" customHeight="1">
      <c r="A86" s="21"/>
      <c r="B86" s="12" t="s">
        <v>23</v>
      </c>
      <c r="C86" s="15" t="s">
        <v>62</v>
      </c>
      <c r="D86" s="15" t="s">
        <v>52</v>
      </c>
      <c r="E86" s="27">
        <v>180</v>
      </c>
      <c r="F86" s="54">
        <v>1.92</v>
      </c>
      <c r="G86" s="55">
        <f t="shared" si="15"/>
        <v>0</v>
      </c>
      <c r="H86" s="56">
        <v>1.8</v>
      </c>
      <c r="I86" s="55">
        <f t="shared" si="16"/>
        <v>0</v>
      </c>
      <c r="J86" s="57">
        <v>1.68</v>
      </c>
      <c r="K86" s="58">
        <f t="shared" si="17"/>
        <v>0</v>
      </c>
      <c r="L86" s="59"/>
      <c r="M86" s="60"/>
    </row>
    <row r="87" spans="1:13" ht="89.25" customHeight="1">
      <c r="A87" s="14"/>
      <c r="B87" s="12" t="s">
        <v>25</v>
      </c>
      <c r="C87" s="15" t="s">
        <v>62</v>
      </c>
      <c r="D87" s="15" t="s">
        <v>52</v>
      </c>
      <c r="E87" s="27">
        <v>180</v>
      </c>
      <c r="F87" s="54">
        <v>1.92</v>
      </c>
      <c r="G87" s="55">
        <f t="shared" si="15"/>
        <v>0</v>
      </c>
      <c r="H87" s="56">
        <v>1.8</v>
      </c>
      <c r="I87" s="55">
        <f t="shared" si="16"/>
        <v>0</v>
      </c>
      <c r="J87" s="57">
        <v>1.68</v>
      </c>
      <c r="K87" s="58">
        <f t="shared" si="17"/>
        <v>0</v>
      </c>
      <c r="L87" s="59"/>
      <c r="M87" s="60"/>
    </row>
    <row r="88" spans="1:13" ht="89.25" customHeight="1">
      <c r="A88" s="21"/>
      <c r="B88" s="12" t="s">
        <v>68</v>
      </c>
      <c r="C88" s="15" t="s">
        <v>62</v>
      </c>
      <c r="D88" s="15" t="s">
        <v>52</v>
      </c>
      <c r="E88" s="27">
        <v>180</v>
      </c>
      <c r="F88" s="54">
        <v>1.92</v>
      </c>
      <c r="G88" s="55">
        <f t="shared" si="15"/>
        <v>0</v>
      </c>
      <c r="H88" s="56">
        <v>1.8</v>
      </c>
      <c r="I88" s="55">
        <f t="shared" si="16"/>
        <v>0</v>
      </c>
      <c r="J88" s="57">
        <v>1.68</v>
      </c>
      <c r="K88" s="58">
        <f t="shared" si="17"/>
        <v>0</v>
      </c>
      <c r="L88" s="59"/>
      <c r="M88" s="60"/>
    </row>
    <row r="89" spans="1:13" ht="89.25" customHeight="1">
      <c r="A89" s="21"/>
      <c r="B89" s="12" t="s">
        <v>7</v>
      </c>
      <c r="C89" s="15" t="s">
        <v>62</v>
      </c>
      <c r="D89" s="15" t="s">
        <v>52</v>
      </c>
      <c r="E89" s="27">
        <v>180</v>
      </c>
      <c r="F89" s="54">
        <v>1.92</v>
      </c>
      <c r="G89" s="55">
        <f t="shared" si="15"/>
        <v>0</v>
      </c>
      <c r="H89" s="56">
        <v>1.8</v>
      </c>
      <c r="I89" s="55">
        <f t="shared" si="16"/>
        <v>0</v>
      </c>
      <c r="J89" s="57">
        <v>1.68</v>
      </c>
      <c r="K89" s="58">
        <f t="shared" si="17"/>
        <v>0</v>
      </c>
      <c r="L89" s="59"/>
      <c r="M89" s="60"/>
    </row>
    <row r="90" spans="1:13" ht="89.25" customHeight="1">
      <c r="A90" s="21"/>
      <c r="B90" s="12" t="s">
        <v>66</v>
      </c>
      <c r="C90" s="15" t="s">
        <v>62</v>
      </c>
      <c r="D90" s="15" t="s">
        <v>52</v>
      </c>
      <c r="E90" s="27">
        <v>180</v>
      </c>
      <c r="F90" s="54">
        <v>1.92</v>
      </c>
      <c r="G90" s="55">
        <f t="shared" si="15"/>
        <v>0</v>
      </c>
      <c r="H90" s="56">
        <v>1.8</v>
      </c>
      <c r="I90" s="55">
        <f t="shared" si="16"/>
        <v>0</v>
      </c>
      <c r="J90" s="57">
        <v>1.68</v>
      </c>
      <c r="K90" s="58">
        <f t="shared" si="17"/>
        <v>0</v>
      </c>
      <c r="L90" s="59"/>
      <c r="M90" s="60"/>
    </row>
    <row r="91" spans="1:13" ht="89.25" customHeight="1">
      <c r="A91" s="21"/>
      <c r="B91" s="12" t="s">
        <v>65</v>
      </c>
      <c r="C91" s="15" t="s">
        <v>62</v>
      </c>
      <c r="D91" s="15" t="s">
        <v>52</v>
      </c>
      <c r="E91" s="27">
        <v>180</v>
      </c>
      <c r="F91" s="54">
        <v>1.92</v>
      </c>
      <c r="G91" s="55">
        <f t="shared" si="15"/>
        <v>0</v>
      </c>
      <c r="H91" s="56">
        <v>1.8</v>
      </c>
      <c r="I91" s="55">
        <f t="shared" si="16"/>
        <v>0</v>
      </c>
      <c r="J91" s="57">
        <v>1.68</v>
      </c>
      <c r="K91" s="58">
        <f t="shared" si="17"/>
        <v>0</v>
      </c>
      <c r="L91" s="59"/>
      <c r="M91" s="60"/>
    </row>
    <row r="92" spans="1:13" ht="89.25" customHeight="1">
      <c r="A92" s="21"/>
      <c r="B92" s="28" t="s">
        <v>16</v>
      </c>
      <c r="C92" s="15" t="s">
        <v>62</v>
      </c>
      <c r="D92" s="15" t="s">
        <v>52</v>
      </c>
      <c r="E92" s="27">
        <v>180</v>
      </c>
      <c r="F92" s="54">
        <v>1.92</v>
      </c>
      <c r="G92" s="55">
        <f t="shared" si="15"/>
        <v>0</v>
      </c>
      <c r="H92" s="56">
        <v>1.8</v>
      </c>
      <c r="I92" s="55">
        <f t="shared" si="16"/>
        <v>0</v>
      </c>
      <c r="J92" s="57">
        <v>1.68</v>
      </c>
      <c r="K92" s="58">
        <f t="shared" si="17"/>
        <v>0</v>
      </c>
      <c r="L92" s="59"/>
      <c r="M92" s="60"/>
    </row>
    <row r="93" spans="1:13" ht="89.25" customHeight="1">
      <c r="A93" s="21"/>
      <c r="B93" s="12" t="s">
        <v>29</v>
      </c>
      <c r="C93" s="15" t="s">
        <v>62</v>
      </c>
      <c r="D93" s="15" t="s">
        <v>52</v>
      </c>
      <c r="E93" s="27">
        <v>180</v>
      </c>
      <c r="F93" s="54">
        <v>1.92</v>
      </c>
      <c r="G93" s="55">
        <f t="shared" si="15"/>
        <v>0</v>
      </c>
      <c r="H93" s="56">
        <v>1.8</v>
      </c>
      <c r="I93" s="55">
        <f t="shared" si="16"/>
        <v>0</v>
      </c>
      <c r="J93" s="57">
        <v>1.68</v>
      </c>
      <c r="K93" s="58">
        <f t="shared" si="17"/>
        <v>0</v>
      </c>
      <c r="L93" s="59"/>
      <c r="M93" s="60"/>
    </row>
    <row r="94" spans="1:13" ht="89.25" customHeight="1">
      <c r="A94" s="21"/>
      <c r="B94" s="12" t="s">
        <v>64</v>
      </c>
      <c r="C94" s="15" t="s">
        <v>62</v>
      </c>
      <c r="D94" s="15" t="s">
        <v>52</v>
      </c>
      <c r="E94" s="27">
        <v>180</v>
      </c>
      <c r="F94" s="54">
        <v>1.92</v>
      </c>
      <c r="G94" s="55">
        <f t="shared" si="15"/>
        <v>0</v>
      </c>
      <c r="H94" s="56">
        <v>1.8</v>
      </c>
      <c r="I94" s="55">
        <f t="shared" si="16"/>
        <v>0</v>
      </c>
      <c r="J94" s="57">
        <v>1.68</v>
      </c>
      <c r="K94" s="58">
        <f t="shared" si="17"/>
        <v>0</v>
      </c>
      <c r="L94" s="59"/>
      <c r="M94" s="60"/>
    </row>
    <row r="95" spans="1:13" ht="89.25" customHeight="1">
      <c r="A95" s="21"/>
      <c r="B95" s="19" t="s">
        <v>1</v>
      </c>
      <c r="C95" s="15" t="s">
        <v>62</v>
      </c>
      <c r="D95" s="15" t="s">
        <v>52</v>
      </c>
      <c r="E95" s="27">
        <v>180</v>
      </c>
      <c r="F95" s="54">
        <v>1.92</v>
      </c>
      <c r="G95" s="55">
        <f t="shared" si="15"/>
        <v>0</v>
      </c>
      <c r="H95" s="56">
        <v>1.8</v>
      </c>
      <c r="I95" s="55">
        <f t="shared" si="16"/>
        <v>0</v>
      </c>
      <c r="J95" s="57">
        <v>1.68</v>
      </c>
      <c r="K95" s="58">
        <f t="shared" si="17"/>
        <v>0</v>
      </c>
      <c r="L95" s="59"/>
      <c r="M95" s="60"/>
    </row>
    <row r="96" spans="1:13" ht="89.25" customHeight="1">
      <c r="A96" s="21"/>
      <c r="B96" s="19" t="s">
        <v>43</v>
      </c>
      <c r="C96" s="15" t="s">
        <v>62</v>
      </c>
      <c r="D96" s="15" t="s">
        <v>52</v>
      </c>
      <c r="E96" s="27">
        <v>180</v>
      </c>
      <c r="F96" s="54">
        <v>1.92</v>
      </c>
      <c r="G96" s="55">
        <f t="shared" si="15"/>
        <v>0</v>
      </c>
      <c r="H96" s="56">
        <v>1.8</v>
      </c>
      <c r="I96" s="55">
        <f t="shared" si="16"/>
        <v>0</v>
      </c>
      <c r="J96" s="57">
        <v>1.68</v>
      </c>
      <c r="K96" s="58">
        <f t="shared" si="17"/>
        <v>0</v>
      </c>
      <c r="L96" s="59"/>
      <c r="M96" s="60"/>
    </row>
    <row r="97" spans="1:13" ht="89.25" customHeight="1">
      <c r="A97" s="14"/>
      <c r="B97" s="12" t="s">
        <v>30</v>
      </c>
      <c r="C97" s="15" t="s">
        <v>62</v>
      </c>
      <c r="D97" s="15" t="s">
        <v>52</v>
      </c>
      <c r="E97" s="27">
        <v>180</v>
      </c>
      <c r="F97" s="54">
        <v>1.92</v>
      </c>
      <c r="G97" s="55">
        <f t="shared" si="15"/>
        <v>0</v>
      </c>
      <c r="H97" s="56">
        <v>1.8</v>
      </c>
      <c r="I97" s="55">
        <f t="shared" si="16"/>
        <v>0</v>
      </c>
      <c r="J97" s="57">
        <v>1.68</v>
      </c>
      <c r="K97" s="58">
        <f t="shared" si="17"/>
        <v>0</v>
      </c>
      <c r="L97" s="59"/>
      <c r="M97" s="60"/>
    </row>
    <row r="98" spans="1:13" ht="89.25" customHeight="1">
      <c r="A98" s="14"/>
      <c r="B98" s="12" t="s">
        <v>31</v>
      </c>
      <c r="C98" s="15" t="s">
        <v>62</v>
      </c>
      <c r="D98" s="15" t="s">
        <v>52</v>
      </c>
      <c r="E98" s="27">
        <v>180</v>
      </c>
      <c r="F98" s="54">
        <v>1.92</v>
      </c>
      <c r="G98" s="55">
        <f t="shared" si="15"/>
        <v>0</v>
      </c>
      <c r="H98" s="56">
        <v>1.8</v>
      </c>
      <c r="I98" s="55">
        <f t="shared" si="16"/>
        <v>0</v>
      </c>
      <c r="J98" s="57">
        <v>1.68</v>
      </c>
      <c r="K98" s="58">
        <f t="shared" si="17"/>
        <v>0</v>
      </c>
      <c r="L98" s="59"/>
      <c r="M98" s="60"/>
    </row>
    <row r="99" spans="1:13" ht="89.25" customHeight="1">
      <c r="A99" s="21"/>
      <c r="B99" s="12" t="s">
        <v>70</v>
      </c>
      <c r="C99" s="15" t="s">
        <v>62</v>
      </c>
      <c r="D99" s="15" t="s">
        <v>52</v>
      </c>
      <c r="E99" s="27">
        <v>180</v>
      </c>
      <c r="F99" s="54">
        <v>1.92</v>
      </c>
      <c r="G99" s="55">
        <f t="shared" si="15"/>
        <v>0</v>
      </c>
      <c r="H99" s="56">
        <v>1.8</v>
      </c>
      <c r="I99" s="55">
        <f t="shared" si="16"/>
        <v>0</v>
      </c>
      <c r="J99" s="57">
        <v>1.68</v>
      </c>
      <c r="K99" s="58">
        <f t="shared" si="17"/>
        <v>0</v>
      </c>
      <c r="L99" s="59"/>
      <c r="M99" s="60"/>
    </row>
    <row r="100" spans="1:13" ht="89.25" customHeight="1">
      <c r="A100" s="21"/>
      <c r="B100" s="29" t="s">
        <v>33</v>
      </c>
      <c r="C100" s="15" t="s">
        <v>62</v>
      </c>
      <c r="D100" s="15" t="s">
        <v>52</v>
      </c>
      <c r="E100" s="27">
        <v>180</v>
      </c>
      <c r="F100" s="54">
        <v>1.92</v>
      </c>
      <c r="G100" s="55">
        <f t="shared" si="15"/>
        <v>0</v>
      </c>
      <c r="H100" s="56">
        <v>1.8</v>
      </c>
      <c r="I100" s="55">
        <f t="shared" si="16"/>
        <v>0</v>
      </c>
      <c r="J100" s="57">
        <v>1.68</v>
      </c>
      <c r="K100" s="58">
        <f t="shared" si="17"/>
        <v>0</v>
      </c>
      <c r="L100" s="59"/>
      <c r="M100" s="60"/>
    </row>
    <row r="101" spans="1:13" ht="89.25" customHeight="1">
      <c r="A101" s="21"/>
      <c r="B101" s="29" t="s">
        <v>73</v>
      </c>
      <c r="C101" s="15" t="s">
        <v>62</v>
      </c>
      <c r="D101" s="15" t="s">
        <v>52</v>
      </c>
      <c r="E101" s="27">
        <v>180</v>
      </c>
      <c r="F101" s="54">
        <v>1.92</v>
      </c>
      <c r="G101" s="55">
        <f t="shared" si="15"/>
        <v>0</v>
      </c>
      <c r="H101" s="56">
        <v>1.8</v>
      </c>
      <c r="I101" s="55">
        <f t="shared" si="16"/>
        <v>0</v>
      </c>
      <c r="J101" s="57">
        <v>1.68</v>
      </c>
      <c r="K101" s="58">
        <f t="shared" si="17"/>
        <v>0</v>
      </c>
      <c r="L101" s="59"/>
      <c r="M101" s="60"/>
    </row>
    <row r="102" spans="1:13" ht="13.5" customHeight="1">
      <c r="L102" s="64"/>
      <c r="M102" s="7"/>
    </row>
    <row r="103" spans="1:13" ht="21" customHeight="1">
      <c r="A103" s="78" t="s">
        <v>111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80"/>
    </row>
    <row r="104" spans="1:13" ht="90.6" customHeight="1">
      <c r="L104" s="64"/>
      <c r="M104" s="7"/>
    </row>
    <row r="105" spans="1:13" ht="90.6" customHeight="1">
      <c r="L105" s="64"/>
      <c r="M105" s="7"/>
    </row>
    <row r="106" spans="1:13" ht="90.6" customHeight="1">
      <c r="L106" s="64"/>
      <c r="M106" s="7"/>
    </row>
  </sheetData>
  <mergeCells count="24">
    <mergeCell ref="A6:B6"/>
    <mergeCell ref="C6:M6"/>
    <mergeCell ref="A13:M13"/>
    <mergeCell ref="B69:B70"/>
    <mergeCell ref="E1:M3"/>
    <mergeCell ref="C1:D3"/>
    <mergeCell ref="A4:B4"/>
    <mergeCell ref="C4:M4"/>
    <mergeCell ref="A5:B5"/>
    <mergeCell ref="C5:M5"/>
    <mergeCell ref="A103:M103"/>
    <mergeCell ref="M8:M11"/>
    <mergeCell ref="F10:J10"/>
    <mergeCell ref="L7:L11"/>
    <mergeCell ref="A8:A11"/>
    <mergeCell ref="B8:B11"/>
    <mergeCell ref="C8:C11"/>
    <mergeCell ref="D8:D11"/>
    <mergeCell ref="E8:E11"/>
    <mergeCell ref="F8:J8"/>
    <mergeCell ref="A69:A70"/>
    <mergeCell ref="A67:A68"/>
    <mergeCell ref="D7:E7"/>
    <mergeCell ref="B67:B68"/>
  </mergeCells>
  <hyperlinks>
    <hyperlink ref="A103" location="Лист1!A8" display=" в начало &gt;&gt;"/>
    <hyperlink ref="A103:M103" location="стразы!A4" display=" в начало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7"/>
  <sheetViews>
    <sheetView workbookViewId="0">
      <selection activeCell="G29" sqref="G29"/>
    </sheetView>
  </sheetViews>
  <sheetFormatPr defaultRowHeight="15"/>
  <sheetData>
    <row r="1" spans="1:6" ht="31.5">
      <c r="A1" s="2" t="s">
        <v>28</v>
      </c>
      <c r="B1" s="3"/>
      <c r="C1" s="5"/>
      <c r="D1" s="1"/>
      <c r="E1" s="1"/>
      <c r="F1" s="1"/>
    </row>
    <row r="2" spans="1:6">
      <c r="A2" s="1"/>
      <c r="B2" s="5"/>
      <c r="C2" s="5"/>
      <c r="D2" s="1"/>
      <c r="E2" s="1"/>
      <c r="F2" s="1"/>
    </row>
    <row r="3" spans="1:6">
      <c r="A3" s="1" t="s">
        <v>2</v>
      </c>
      <c r="B3" s="5"/>
      <c r="C3" s="5"/>
      <c r="D3" s="1"/>
      <c r="E3" s="1"/>
      <c r="F3" s="1"/>
    </row>
    <row r="4" spans="1:6">
      <c r="A4" s="1"/>
      <c r="B4" s="5"/>
      <c r="C4" s="5"/>
      <c r="D4" s="1"/>
      <c r="E4" s="1"/>
      <c r="F4" s="1"/>
    </row>
    <row r="5" spans="1:6">
      <c r="A5" s="1"/>
      <c r="B5" s="5" t="s">
        <v>49</v>
      </c>
      <c r="C5" s="5">
        <v>16</v>
      </c>
      <c r="D5" s="1"/>
      <c r="E5" s="1"/>
      <c r="F5" s="1"/>
    </row>
    <row r="6" spans="1:6">
      <c r="A6" s="1"/>
      <c r="B6" s="5" t="s">
        <v>4</v>
      </c>
      <c r="C6" s="5">
        <v>16</v>
      </c>
      <c r="D6" s="1"/>
      <c r="E6" s="1"/>
      <c r="F6" s="1"/>
    </row>
    <row r="7" spans="1:6">
      <c r="A7" s="1"/>
      <c r="B7" s="5" t="s">
        <v>1</v>
      </c>
      <c r="C7" s="5">
        <v>16</v>
      </c>
      <c r="D7" s="1"/>
      <c r="E7" s="1"/>
      <c r="F7" s="1"/>
    </row>
    <row r="8" spans="1:6">
      <c r="A8" s="1"/>
      <c r="B8" s="5" t="s">
        <v>43</v>
      </c>
      <c r="C8" s="5">
        <v>16</v>
      </c>
      <c r="D8" s="1"/>
      <c r="E8" s="1"/>
      <c r="F8" s="1"/>
    </row>
    <row r="9" spans="1:6">
      <c r="A9" s="1"/>
      <c r="B9" s="5" t="s">
        <v>45</v>
      </c>
      <c r="C9" s="5">
        <v>16</v>
      </c>
      <c r="D9" s="1"/>
      <c r="E9" s="1"/>
      <c r="F9" s="1"/>
    </row>
    <row r="10" spans="1:6">
      <c r="A10" s="1"/>
      <c r="B10" s="5" t="s">
        <v>29</v>
      </c>
      <c r="C10" s="5">
        <v>16</v>
      </c>
      <c r="D10" s="1"/>
      <c r="E10" s="1"/>
      <c r="F10" s="1"/>
    </row>
    <row r="11" spans="1:6">
      <c r="A11" s="1"/>
      <c r="B11" s="5" t="s">
        <v>30</v>
      </c>
      <c r="C11" s="5">
        <v>16</v>
      </c>
      <c r="D11" s="1"/>
      <c r="E11" s="1"/>
      <c r="F11" s="1"/>
    </row>
    <row r="12" spans="1:6">
      <c r="A12" s="1"/>
      <c r="B12" s="5" t="s">
        <v>31</v>
      </c>
      <c r="C12" s="5">
        <v>16</v>
      </c>
      <c r="D12" s="1"/>
      <c r="E12" s="1"/>
      <c r="F12" s="1"/>
    </row>
    <row r="13" spans="1:6">
      <c r="A13" s="1"/>
      <c r="B13" s="5" t="s">
        <v>34</v>
      </c>
      <c r="C13" s="5">
        <v>16</v>
      </c>
      <c r="D13" s="1"/>
      <c r="E13" s="1"/>
      <c r="F13" s="1"/>
    </row>
    <row r="14" spans="1:6">
      <c r="A14" s="1"/>
      <c r="B14" s="5" t="s">
        <v>11</v>
      </c>
      <c r="C14" s="5">
        <v>16</v>
      </c>
      <c r="D14" s="1"/>
      <c r="E14" s="1"/>
      <c r="F14" s="1"/>
    </row>
    <row r="15" spans="1:6">
      <c r="A15" s="1"/>
      <c r="B15" s="5" t="s">
        <v>19</v>
      </c>
      <c r="C15" s="5">
        <v>16</v>
      </c>
      <c r="D15" s="1"/>
      <c r="E15" s="1"/>
      <c r="F15" s="1"/>
    </row>
    <row r="16" spans="1:6">
      <c r="A16" s="1"/>
      <c r="B16" s="5" t="s">
        <v>14</v>
      </c>
      <c r="C16" s="5">
        <v>17</v>
      </c>
      <c r="D16" s="1"/>
      <c r="E16" s="1"/>
      <c r="F16" s="1"/>
    </row>
    <row r="17" spans="1:6">
      <c r="A17" s="1"/>
      <c r="B17" s="5" t="s">
        <v>32</v>
      </c>
      <c r="C17" s="5">
        <v>16</v>
      </c>
      <c r="D17" s="1"/>
      <c r="E17" s="1"/>
      <c r="F17" s="1"/>
    </row>
    <row r="18" spans="1:6">
      <c r="A18" s="1"/>
      <c r="B18" s="5" t="s">
        <v>16</v>
      </c>
      <c r="C18" s="5">
        <v>16</v>
      </c>
      <c r="D18" s="1"/>
      <c r="E18" s="1"/>
      <c r="F18" s="1"/>
    </row>
    <row r="19" spans="1:6">
      <c r="A19" s="1"/>
      <c r="B19" s="5" t="s">
        <v>33</v>
      </c>
      <c r="C19" s="5">
        <v>16</v>
      </c>
      <c r="D19" s="1"/>
      <c r="E19" s="1"/>
      <c r="F19" s="1"/>
    </row>
    <row r="20" spans="1:6">
      <c r="A20" s="1"/>
      <c r="B20" s="5" t="s">
        <v>36</v>
      </c>
      <c r="C20" s="5">
        <v>16</v>
      </c>
      <c r="D20" s="1"/>
      <c r="E20" s="1"/>
      <c r="F20" s="1"/>
    </row>
    <row r="21" spans="1:6">
      <c r="A21" s="1"/>
      <c r="B21" s="5" t="s">
        <v>37</v>
      </c>
      <c r="C21" s="5">
        <v>16</v>
      </c>
      <c r="D21" s="1"/>
      <c r="E21" s="1"/>
      <c r="F21" s="1"/>
    </row>
    <row r="22" spans="1:6">
      <c r="A22" s="1"/>
      <c r="B22" s="5" t="s">
        <v>38</v>
      </c>
      <c r="C22" s="5">
        <v>16</v>
      </c>
      <c r="D22" s="1"/>
      <c r="E22" s="1"/>
      <c r="F22" s="1"/>
    </row>
    <row r="23" spans="1:6">
      <c r="A23" s="1"/>
      <c r="B23" s="5" t="s">
        <v>39</v>
      </c>
      <c r="C23" s="5">
        <v>16</v>
      </c>
      <c r="D23" s="1"/>
      <c r="E23" s="1"/>
      <c r="F23" s="1"/>
    </row>
    <row r="24" spans="1:6">
      <c r="A24" s="1"/>
      <c r="B24" s="5" t="s">
        <v>40</v>
      </c>
      <c r="C24" s="5">
        <v>16</v>
      </c>
      <c r="D24" s="1"/>
      <c r="E24" s="1"/>
      <c r="F24" s="1"/>
    </row>
    <row r="25" spans="1:6">
      <c r="A25" s="1"/>
      <c r="B25" s="5" t="s">
        <v>41</v>
      </c>
      <c r="C25" s="5">
        <v>16</v>
      </c>
      <c r="D25" s="1"/>
      <c r="E25" s="1"/>
      <c r="F25" s="1"/>
    </row>
    <row r="26" spans="1:6">
      <c r="A26" s="1"/>
      <c r="B26" s="5" t="s">
        <v>25</v>
      </c>
      <c r="C26" s="5">
        <v>16</v>
      </c>
      <c r="D26" s="1"/>
      <c r="E26" s="1"/>
      <c r="F26" s="1"/>
    </row>
    <row r="27" spans="1:6">
      <c r="A27" s="1"/>
      <c r="B27" s="5"/>
      <c r="C27" s="5"/>
      <c r="D27" s="1"/>
      <c r="E27" s="1"/>
      <c r="F27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стразы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2016-06-20T06:59:00Z</dcterms:created>
  <dcterms:modified xsi:type="dcterms:W3CDTF">2023-05-10T06:47:37Z</dcterms:modified>
</cp:coreProperties>
</file>